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Расчет тарифов на новые услуги\"/>
    </mc:Choice>
  </mc:AlternateContent>
  <bookViews>
    <workbookView xWindow="0" yWindow="144" windowWidth="22980" windowHeight="8736"/>
  </bookViews>
  <sheets>
    <sheet name="Воевода" sheetId="1" r:id="rId1"/>
  </sheets>
  <calcPr calcId="162913"/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B3" i="1" l="1"/>
</calcChain>
</file>

<file path=xl/sharedStrings.xml><?xml version="1.0" encoding="utf-8"?>
<sst xmlns="http://schemas.openxmlformats.org/spreadsheetml/2006/main" count="15" uniqueCount="15">
  <si>
    <t>АСБ Воевода</t>
  </si>
  <si>
    <t>Организация</t>
  </si>
  <si>
    <t>Стоимость по КП, руб.</t>
  </si>
  <si>
    <t>Рентабельность 10%, руб.</t>
  </si>
  <si>
    <t>Итого сумма, руб.</t>
  </si>
  <si>
    <t>Площадь, м2:</t>
  </si>
  <si>
    <t>жилье</t>
  </si>
  <si>
    <t>нежилье</t>
  </si>
  <si>
    <t>паркинг</t>
  </si>
  <si>
    <t>кол-во м/мест</t>
  </si>
  <si>
    <t>Количество постов</t>
  </si>
  <si>
    <t>Налог при УСН, руб.</t>
  </si>
  <si>
    <t>Тариф для паркинга, руб./м/м</t>
  </si>
  <si>
    <t>Охрана на ЖК Солнечный город,  пр. Ветеранов, 171, корпус 4</t>
  </si>
  <si>
    <t>Тариф для жилья, руб./м2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</si>
</sst>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17" sqref="D17"/>
    </sheetView>
  </sheetViews>
  <sheetFormatPr defaultRowHeight="13.8" x14ac:dyDescent="0.25"/>
  <cols>
    <col min="1" max="1" width="22.6640625" style="1" customWidth="1"/>
    <col min="2" max="6" width="15.44140625" style="1" customWidth="1"/>
    <col min="7" max="7" width="18.109375" style="1" customWidth="1"/>
    <col min="8" max="8" width="17.33203125" style="1" customWidth="1"/>
    <col min="9" max="16384" width="8.88671875" style="1"/>
  </cols>
  <sheetData>
    <row r="1" spans="1:8" ht="21.6" customHeight="1" x14ac:dyDescent="0.25">
      <c r="A1" s="2" t="s">
        <v>13</v>
      </c>
    </row>
    <row r="3" spans="1:8" s="3" customFormat="1" ht="12" x14ac:dyDescent="0.25">
      <c r="A3" s="3" t="s">
        <v>5</v>
      </c>
      <c r="B3" s="3">
        <f>SUM(B4:B6)</f>
        <v>43158.299999999996</v>
      </c>
    </row>
    <row r="4" spans="1:8" s="3" customFormat="1" ht="12" x14ac:dyDescent="0.25">
      <c r="A4" s="3" t="s">
        <v>6</v>
      </c>
      <c r="B4" s="3">
        <v>39219.199999999997</v>
      </c>
    </row>
    <row r="5" spans="1:8" s="3" customFormat="1" ht="12" x14ac:dyDescent="0.25">
      <c r="A5" s="3" t="s">
        <v>7</v>
      </c>
      <c r="B5" s="3">
        <v>0</v>
      </c>
    </row>
    <row r="6" spans="1:8" s="3" customFormat="1" ht="12" x14ac:dyDescent="0.25">
      <c r="A6" s="3" t="s">
        <v>8</v>
      </c>
      <c r="B6" s="3">
        <v>3939.1</v>
      </c>
    </row>
    <row r="7" spans="1:8" s="3" customFormat="1" ht="12" x14ac:dyDescent="0.25"/>
    <row r="8" spans="1:8" s="3" customFormat="1" ht="12" x14ac:dyDescent="0.25">
      <c r="A8" s="3" t="s">
        <v>9</v>
      </c>
      <c r="B8" s="3">
        <v>117</v>
      </c>
    </row>
    <row r="10" spans="1:8" s="7" customFormat="1" ht="42" customHeight="1" x14ac:dyDescent="0.3">
      <c r="A10" s="4" t="s">
        <v>1</v>
      </c>
      <c r="B10" s="5" t="s">
        <v>10</v>
      </c>
      <c r="C10" s="5" t="s">
        <v>2</v>
      </c>
      <c r="D10" s="5" t="s">
        <v>11</v>
      </c>
      <c r="E10" s="5" t="s">
        <v>3</v>
      </c>
      <c r="F10" s="5" t="s">
        <v>4</v>
      </c>
      <c r="G10" s="5" t="s">
        <v>14</v>
      </c>
      <c r="H10" s="6" t="s">
        <v>12</v>
      </c>
    </row>
    <row r="11" spans="1:8" s="8" customFormat="1" ht="24.6" customHeight="1" x14ac:dyDescent="0.3">
      <c r="A11" s="9" t="s">
        <v>0</v>
      </c>
      <c r="B11" s="11">
        <v>2</v>
      </c>
      <c r="C11" s="11">
        <v>328500</v>
      </c>
      <c r="D11" s="11">
        <f>C11*95%*1%</f>
        <v>3120.75</v>
      </c>
      <c r="E11" s="11">
        <f>(C11+D11)*10%</f>
        <v>33162.075000000004</v>
      </c>
      <c r="F11" s="11">
        <f>C11+D11+E11</f>
        <v>364782.82500000001</v>
      </c>
      <c r="G11" s="10">
        <f>F11/B3</f>
        <v>8.4522056012400864</v>
      </c>
      <c r="H11" s="12">
        <f>G11*B6/B8</f>
        <v>284.56481268243436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Воевода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Сентякова Екатерина</cp:lastModifiedBy>
  <dcterms:created xsi:type="dcterms:W3CDTF">2020-08-18T11:59:28Z</dcterms:created>
  <dcterms:modified xsi:type="dcterms:W3CDTF">2022-04-25T11:38:23Z</dcterms:modified>
</cp:coreProperties>
</file>