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расчет" sheetId="1" r:id="rId1"/>
  </sheets>
  <definedNames>
    <definedName name="csDesignMode">1</definedName>
    <definedName name="EUR_C" localSheetId="0">#REF!</definedName>
    <definedName name="EUR_C">#REF!</definedName>
    <definedName name="EUR_O">#REF!</definedName>
    <definedName name="f" localSheetId="0" hidden="1">#REF!</definedName>
    <definedName name="f" hidden="1">#REF!</definedName>
    <definedName name="limcount" hidden="1">1</definedName>
    <definedName name="Print_Area">#REF!</definedName>
    <definedName name="USD_C" localSheetId="0">#REF!</definedName>
    <definedName name="USD_C">#REF!</definedName>
    <definedName name="USD_O">#REF!</definedName>
    <definedName name="Z_0885457D_12CF_4923_864D_998BA35CE01D_.wvu.Cols" localSheetId="0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hidden="1">#REF!</definedName>
    <definedName name="Z_144EA558_4B8B_4239_858D_3D3B320E64FA_.wvu.Cols" localSheetId="0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hidden="1">#REF!</definedName>
    <definedName name="Z_2D3F4D39_1D20_491A_8BE9_2F4C8E41EE2A_.wvu.Cols" hidden="1">#REF!</definedName>
    <definedName name="ZSER" hidden="1">#REF!</definedName>
    <definedName name="аа">#REF!</definedName>
    <definedName name="Август" localSheetId="0" hidden="1">#REF!</definedName>
    <definedName name="Август" hidden="1">#REF!</definedName>
    <definedName name="АУП_01" localSheetId="0">#REF!</definedName>
    <definedName name="АУП_01">#REF!</definedName>
    <definedName name="БДР_12" localSheetId="0" hidden="1">#REF!</definedName>
    <definedName name="БДР_12" hidden="1">#REF!</definedName>
    <definedName name="БДР_2011" localSheetId="0">#REF!</definedName>
    <definedName name="БДР_2011">#REF!</definedName>
    <definedName name="газ">#REF!</definedName>
    <definedName name="Евро">#NAME?</definedName>
    <definedName name="еееееее" localSheetId="0" hidden="1">#REF!</definedName>
    <definedName name="еееееее" hidden="1">#REF!</definedName>
    <definedName name="Иностранцы" localSheetId="0" hidden="1">#REF!</definedName>
    <definedName name="Иностранцы" hidden="1">#REF!</definedName>
    <definedName name="ккк" localSheetId="0">#REF!</definedName>
    <definedName name="ккк">#REF!</definedName>
    <definedName name="лазурное">#REF!</definedName>
    <definedName name="МАЙ">#REF!</definedName>
    <definedName name="мир">#REF!</definedName>
    <definedName name="монблан" localSheetId="0" hidden="1">#REF!</definedName>
    <definedName name="монблан" hidden="1">#REF!</definedName>
    <definedName name="НДС" localSheetId="0">#REF!</definedName>
    <definedName name="НДС">#REF!</definedName>
    <definedName name="новый" localSheetId="0" hidden="1">#REF!</definedName>
    <definedName name="новый" hidden="1">#REF!</definedName>
    <definedName name="_xlnm.Print_Area" localSheetId="0">#REF!</definedName>
    <definedName name="объектымай" localSheetId="0" hidden="1">#REF!</definedName>
    <definedName name="объектымай" hidden="1">#REF!</definedName>
    <definedName name="пмарплго" hidden="1">#REF!</definedName>
    <definedName name="ппп" localSheetId="0">#REF!</definedName>
    <definedName name="ппп">#REF!</definedName>
    <definedName name="пр" localSheetId="0" hidden="1">#REF!</definedName>
    <definedName name="пр" hidden="1">#REF!</definedName>
    <definedName name="ррррр" localSheetId="0" hidden="1">#REF!</definedName>
    <definedName name="ррррр" hidden="1">#REF!</definedName>
    <definedName name="срочные" localSheetId="0">#NAME?</definedName>
    <definedName name="срочные">#NAME?</definedName>
    <definedName name="тося" localSheetId="0">#REF!</definedName>
    <definedName name="тося">#REF!</definedName>
    <definedName name="ф">#REF!</definedName>
    <definedName name="ФОТобъектымай" localSheetId="0" hidden="1">#REF!</definedName>
    <definedName name="ФОТобъектымай" hidden="1">#REF!</definedName>
    <definedName name="х_265" localSheetId="0" hidden="1">#REF!</definedName>
    <definedName name="х_265" hidden="1">#REF!</definedName>
    <definedName name="юз" hidden="1">#REF!</definedName>
    <definedName name="ЮЗ13" localSheetId="0" hidden="1">#REF!</definedName>
    <definedName name="ЮЗ13" hidden="1">#REF!</definedName>
    <definedName name="ююююююююююююю" localSheetId="0">#REF!</definedName>
    <definedName name="ююююююююююююю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9" i="1"/>
  <c r="D8" i="1"/>
  <c r="C8" i="1"/>
  <c r="E7" i="1"/>
  <c r="E6" i="1"/>
  <c r="E5" i="1"/>
  <c r="E8" i="1" l="1"/>
  <c r="G12" i="1"/>
  <c r="H12" i="1" s="1"/>
</calcChain>
</file>

<file path=xl/sharedStrings.xml><?xml version="1.0" encoding="utf-8"?>
<sst xmlns="http://schemas.openxmlformats.org/spreadsheetml/2006/main" count="19" uniqueCount="19">
  <si>
    <t>Площадь:</t>
  </si>
  <si>
    <t>Ветеранов 169, к.2</t>
  </si>
  <si>
    <t>Ветеранов 169, к.3</t>
  </si>
  <si>
    <t>Общая</t>
  </si>
  <si>
    <t>жил.</t>
  </si>
  <si>
    <t>неж.</t>
  </si>
  <si>
    <t>паркинг</t>
  </si>
  <si>
    <t>кол-во м/м</t>
  </si>
  <si>
    <t>Поставщик услуги</t>
  </si>
  <si>
    <t>Кол-во постов</t>
  </si>
  <si>
    <t>Стоимость, руб.</t>
  </si>
  <si>
    <t>Налог при УСН, руб.</t>
  </si>
  <si>
    <t>Рентабельность 10%, руб.</t>
  </si>
  <si>
    <t>Тариф жилья, руб./м2</t>
  </si>
  <si>
    <t>Тариф паркинга, руб./м/м</t>
  </si>
  <si>
    <t>АСБ Воевода</t>
  </si>
  <si>
    <t>3 круглосуточных поста охраны</t>
  </si>
  <si>
    <t>Приложение № 2</t>
  </si>
  <si>
    <t>Расчет стоимости услуги охраны территории/паркинга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</si>
</sst>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38" x14ac:knownFonts="1">
    <font>
      <sz val="11"/>
      <color theme="1"/>
      <name val="Calibri"/>
      <scheme val="minor"/>
    </font>
    <font>
      <sz val="11"/>
      <color indexed="64"/>
      <name val="Calibri"/>
    </font>
    <font>
      <sz val="11"/>
      <color indexed="65"/>
      <name val="Calibri"/>
    </font>
    <font>
      <sz val="10"/>
      <color indexed="64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0"/>
      <color indexed="4"/>
      <name val="Arial Cyr"/>
    </font>
    <font>
      <sz val="10"/>
      <name val="Arial Cyr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color theme="1"/>
      <name val="Arial Cyr"/>
    </font>
    <font>
      <sz val="10"/>
      <color indexed="64"/>
      <name val="Arial Cyr"/>
    </font>
    <font>
      <sz val="10"/>
      <name val="Arial"/>
    </font>
    <font>
      <sz val="8"/>
      <name val="Arial"/>
    </font>
    <font>
      <sz val="10"/>
      <color indexed="64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0"/>
      <name val="Helv"/>
    </font>
    <font>
      <sz val="11"/>
      <color indexed="2"/>
      <name val="Calibri"/>
    </font>
    <font>
      <sz val="11"/>
      <color indexed="17"/>
      <name val="Calibri"/>
    </font>
    <font>
      <sz val="11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9"/>
      <name val="Times New Roman"/>
    </font>
    <font>
      <b/>
      <sz val="9"/>
      <name val="Times New Roman"/>
    </font>
    <font>
      <sz val="11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41">
    <xf numFmtId="0" fontId="0" fillId="0" borderId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2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6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7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9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10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5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8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1" fillId="11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12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2" fillId="15" borderId="0" applyNumberFormat="0" applyBorder="0"/>
    <xf numFmtId="0" fontId="3" fillId="0" borderId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6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7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8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3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4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2" fillId="19" borderId="0" applyNumberFormat="0" applyBorder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4" fillId="7" borderId="1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5" fillId="20" borderId="2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6" fillId="20" borderId="1" applyNumberFormat="0"/>
    <xf numFmtId="0" fontId="7" fillId="0" borderId="0" applyNumberFormat="0" applyFill="0" applyBorder="0">
      <alignment vertical="top"/>
    </xf>
    <xf numFmtId="44" fontId="8" fillId="0" borderId="0" applyFont="0" applyFill="0" applyBorder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9" fillId="0" borderId="3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0" fillId="0" borderId="4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5" applyNumberFormat="0" applyFill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1" fillId="0" borderId="0" applyNumberFormat="0" applyFill="0" applyBorder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2" fillId="0" borderId="6" applyNumberFormat="0" applyFill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3" fillId="21" borderId="7" applyNumberFormat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5" fillId="22" borderId="0" applyNumberFormat="0" applyBorder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9" fillId="0" borderId="0">
      <alignment horizontal="left"/>
    </xf>
    <xf numFmtId="0" fontId="19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1" fillId="3" borderId="0" applyNumberFormat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22" fillId="0" borderId="0" applyNumberFormat="0" applyFill="0" applyBorder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0" fontId="18" fillId="23" borderId="8" applyNumberFormat="0" applyFont="0"/>
    <xf numFmtId="9" fontId="18" fillId="0" borderId="0" applyFont="0" applyFill="0" applyBorder="0"/>
    <xf numFmtId="9" fontId="8" fillId="0" borderId="0" applyFont="0" applyFill="0" applyBorder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3" fillId="0" borderId="9" applyNumberFormat="0" applyFill="0"/>
    <xf numFmtId="0" fontId="24" fillId="0" borderId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0" fontId="25" fillId="0" borderId="0" applyNumberFormat="0" applyFill="0" applyBorder="0"/>
    <xf numFmtId="43" fontId="8" fillId="0" borderId="0" applyFont="0" applyFill="0" applyBorder="0"/>
    <xf numFmtId="164" fontId="18" fillId="0" borderId="0" applyFont="0" applyFill="0" applyBorder="0"/>
    <xf numFmtId="43" fontId="8" fillId="0" borderId="0" applyFont="0" applyFill="0" applyBorder="0"/>
    <xf numFmtId="43" fontId="8" fillId="0" borderId="0" applyFont="0" applyFill="0" applyBorder="0"/>
    <xf numFmtId="43" fontId="8" fillId="0" borderId="0" applyFont="0" applyFill="0" applyBorder="0"/>
    <xf numFmtId="43" fontId="1" fillId="0" borderId="0" applyFont="0" applyFill="0" applyBorder="0"/>
    <xf numFmtId="43" fontId="1" fillId="0" borderId="0" applyFont="0" applyFill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  <xf numFmtId="0" fontId="26" fillId="4" borderId="0" applyNumberFormat="0" applyBorder="0"/>
  </cellStyleXfs>
  <cellXfs count="27">
    <xf numFmtId="0" fontId="0" fillId="0" borderId="0" xfId="0"/>
    <xf numFmtId="0" fontId="32" fillId="0" borderId="0" xfId="2175"/>
    <xf numFmtId="0" fontId="27" fillId="0" borderId="0" xfId="2175" applyFont="1"/>
    <xf numFmtId="0" fontId="28" fillId="0" borderId="0" xfId="2175" applyFont="1"/>
    <xf numFmtId="0" fontId="29" fillId="0" borderId="0" xfId="2175" applyFont="1" applyAlignment="1">
      <alignment horizontal="left"/>
    </xf>
    <xf numFmtId="0" fontId="28" fillId="0" borderId="0" xfId="2175" applyFont="1" applyAlignment="1">
      <alignment horizontal="left"/>
    </xf>
    <xf numFmtId="4" fontId="30" fillId="0" borderId="0" xfId="2175" applyNumberFormat="1" applyFont="1" applyAlignment="1">
      <alignment horizontal="left"/>
    </xf>
    <xf numFmtId="4" fontId="31" fillId="0" borderId="0" xfId="2175" applyNumberFormat="1" applyFont="1" applyAlignment="1">
      <alignment horizontal="left"/>
    </xf>
    <xf numFmtId="0" fontId="30" fillId="0" borderId="0" xfId="2175" applyFont="1"/>
    <xf numFmtId="3" fontId="30" fillId="0" borderId="0" xfId="2175" applyNumberFormat="1" applyFont="1" applyAlignment="1">
      <alignment horizontal="left"/>
    </xf>
    <xf numFmtId="0" fontId="30" fillId="0" borderId="0" xfId="2175" applyFont="1" applyAlignment="1">
      <alignment horizontal="left"/>
    </xf>
    <xf numFmtId="0" fontId="31" fillId="0" borderId="10" xfId="2558" applyFont="1" applyBorder="1" applyAlignment="1">
      <alignment horizontal="center" vertical="center" wrapText="1"/>
    </xf>
    <xf numFmtId="0" fontId="32" fillId="0" borderId="0" xfId="2175" applyAlignment="1">
      <alignment vertical="center"/>
    </xf>
    <xf numFmtId="3" fontId="31" fillId="0" borderId="0" xfId="2558" applyNumberFormat="1" applyFont="1" applyAlignment="1">
      <alignment horizontal="center" vertical="center"/>
    </xf>
    <xf numFmtId="3" fontId="30" fillId="0" borderId="10" xfId="2558" applyNumberFormat="1" applyFont="1" applyBorder="1" applyAlignment="1">
      <alignment horizontal="left" vertical="center"/>
    </xf>
    <xf numFmtId="3" fontId="30" fillId="0" borderId="10" xfId="2558" applyNumberFormat="1" applyFont="1" applyBorder="1" applyAlignment="1">
      <alignment horizontal="left" vertical="center" wrapText="1"/>
    </xf>
    <xf numFmtId="3" fontId="30" fillId="0" borderId="10" xfId="2558" applyNumberFormat="1" applyFont="1" applyBorder="1" applyAlignment="1">
      <alignment horizontal="center" vertical="center"/>
    </xf>
    <xf numFmtId="4" fontId="30" fillId="0" borderId="10" xfId="2558" applyNumberFormat="1" applyFont="1" applyBorder="1" applyAlignment="1">
      <alignment horizontal="center" vertical="center"/>
    </xf>
    <xf numFmtId="0" fontId="27" fillId="0" borderId="0" xfId="2175" applyFont="1" applyAlignment="1">
      <alignment vertical="center"/>
    </xf>
    <xf numFmtId="0" fontId="34" fillId="0" borderId="0" xfId="2175" applyFont="1" applyAlignment="1">
      <alignment horizontal="right" wrapText="1"/>
    </xf>
    <xf numFmtId="0" fontId="0" fillId="0" borderId="0" xfId="0" applyAlignment="1">
      <alignment horizontal="right" wrapText="1"/>
    </xf>
    <xf numFmtId="0" fontId="35" fillId="0" borderId="0" xfId="2175" applyFont="1" applyAlignment="1">
      <alignment wrapText="1"/>
    </xf>
    <xf numFmtId="0" fontId="33" fillId="0" borderId="0" xfId="0" applyFont="1" applyAlignment="1">
      <alignment wrapText="1"/>
    </xf>
    <xf numFmtId="0" fontId="36" fillId="0" borderId="0" xfId="2175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36" fillId="0" borderId="0" xfId="2175" applyFont="1" applyAlignment="1">
      <alignment wrapText="1"/>
    </xf>
    <xf numFmtId="0" fontId="37" fillId="0" borderId="0" xfId="0" applyFont="1" applyAlignment="1">
      <alignment wrapText="1"/>
    </xf>
  </cellXfs>
  <cellStyles count="2941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Заголовок 1 10" xfId="1678"/>
    <cellStyle name="Заголовок 1 11" xfId="1679"/>
    <cellStyle name="Заголовок 1 12" xfId="1680"/>
    <cellStyle name="Заголовок 1 13" xfId="1681"/>
    <cellStyle name="Заголовок 1 14" xfId="1682"/>
    <cellStyle name="Заголовок 1 15" xfId="1683"/>
    <cellStyle name="Заголовок 1 16" xfId="1684"/>
    <cellStyle name="Заголовок 1 17" xfId="1685"/>
    <cellStyle name="Заголовок 1 18" xfId="1686"/>
    <cellStyle name="Заголовок 1 19" xfId="1687"/>
    <cellStyle name="Заголовок 1 2" xfId="1688"/>
    <cellStyle name="Заголовок 1 20" xfId="1689"/>
    <cellStyle name="Заголовок 1 21" xfId="1690"/>
    <cellStyle name="Заголовок 1 22" xfId="1691"/>
    <cellStyle name="Заголовок 1 23" xfId="1692"/>
    <cellStyle name="Заголовок 1 24" xfId="1693"/>
    <cellStyle name="Заголовок 1 25" xfId="1694"/>
    <cellStyle name="Заголовок 1 26" xfId="1695"/>
    <cellStyle name="Заголовок 1 27" xfId="1696"/>
    <cellStyle name="Заголовок 1 28" xfId="1697"/>
    <cellStyle name="Заголовок 1 29" xfId="1698"/>
    <cellStyle name="Заголовок 1 3" xfId="1699"/>
    <cellStyle name="Заголовок 1 30" xfId="1700"/>
    <cellStyle name="Заголовок 1 31" xfId="1701"/>
    <cellStyle name="Заголовок 1 32" xfId="1702"/>
    <cellStyle name="Заголовок 1 33" xfId="1703"/>
    <cellStyle name="Заголовок 1 34" xfId="1704"/>
    <cellStyle name="Заголовок 1 35" xfId="1705"/>
    <cellStyle name="Заголовок 1 36" xfId="1706"/>
    <cellStyle name="Заголовок 1 37" xfId="1707"/>
    <cellStyle name="Заголовок 1 38" xfId="1708"/>
    <cellStyle name="Заголовок 1 39" xfId="1709"/>
    <cellStyle name="Заголовок 1 4" xfId="1710"/>
    <cellStyle name="Заголовок 1 40" xfId="1711"/>
    <cellStyle name="Заголовок 1 41" xfId="1712"/>
    <cellStyle name="Заголовок 1 42" xfId="1713"/>
    <cellStyle name="Заголовок 1 43" xfId="1714"/>
    <cellStyle name="Заголовок 1 44" xfId="1715"/>
    <cellStyle name="Заголовок 1 45" xfId="1716"/>
    <cellStyle name="Заголовок 1 46" xfId="1717"/>
    <cellStyle name="Заголовок 1 47" xfId="1718"/>
    <cellStyle name="Заголовок 1 48" xfId="1719"/>
    <cellStyle name="Заголовок 1 49" xfId="1720"/>
    <cellStyle name="Заголовок 1 5" xfId="1721"/>
    <cellStyle name="Заголовок 1 50" xfId="1722"/>
    <cellStyle name="Заголовок 1 51" xfId="1723"/>
    <cellStyle name="Заголовок 1 52" xfId="1724"/>
    <cellStyle name="Заголовок 1 53" xfId="1725"/>
    <cellStyle name="Заголовок 1 54" xfId="1726"/>
    <cellStyle name="Заголовок 1 55" xfId="1727"/>
    <cellStyle name="Заголовок 1 56" xfId="1728"/>
    <cellStyle name="Заголовок 1 57" xfId="1729"/>
    <cellStyle name="Заголовок 1 58" xfId="1730"/>
    <cellStyle name="Заголовок 1 59" xfId="1731"/>
    <cellStyle name="Заголовок 1 6" xfId="1732"/>
    <cellStyle name="Заголовок 1 60" xfId="1733"/>
    <cellStyle name="Заголовок 1 61" xfId="1734"/>
    <cellStyle name="Заголовок 1 62" xfId="1735"/>
    <cellStyle name="Заголовок 1 63" xfId="1736"/>
    <cellStyle name="Заголовок 1 7" xfId="1737"/>
    <cellStyle name="Заголовок 1 8" xfId="1738"/>
    <cellStyle name="Заголовок 1 9" xfId="1739"/>
    <cellStyle name="Заголовок 2 10" xfId="1740"/>
    <cellStyle name="Заголовок 2 11" xfId="1741"/>
    <cellStyle name="Заголовок 2 12" xfId="1742"/>
    <cellStyle name="Заголовок 2 13" xfId="1743"/>
    <cellStyle name="Заголовок 2 14" xfId="1744"/>
    <cellStyle name="Заголовок 2 15" xfId="1745"/>
    <cellStyle name="Заголовок 2 16" xfId="1746"/>
    <cellStyle name="Заголовок 2 17" xfId="1747"/>
    <cellStyle name="Заголовок 2 18" xfId="1748"/>
    <cellStyle name="Заголовок 2 19" xfId="1749"/>
    <cellStyle name="Заголовок 2 2" xfId="1750"/>
    <cellStyle name="Заголовок 2 20" xfId="1751"/>
    <cellStyle name="Заголовок 2 21" xfId="1752"/>
    <cellStyle name="Заголовок 2 22" xfId="1753"/>
    <cellStyle name="Заголовок 2 23" xfId="1754"/>
    <cellStyle name="Заголовок 2 24" xfId="1755"/>
    <cellStyle name="Заголовок 2 25" xfId="1756"/>
    <cellStyle name="Заголовок 2 26" xfId="1757"/>
    <cellStyle name="Заголовок 2 27" xfId="1758"/>
    <cellStyle name="Заголовок 2 28" xfId="1759"/>
    <cellStyle name="Заголовок 2 29" xfId="1760"/>
    <cellStyle name="Заголовок 2 3" xfId="1761"/>
    <cellStyle name="Заголовок 2 30" xfId="1762"/>
    <cellStyle name="Заголовок 2 31" xfId="1763"/>
    <cellStyle name="Заголовок 2 32" xfId="1764"/>
    <cellStyle name="Заголовок 2 33" xfId="1765"/>
    <cellStyle name="Заголовок 2 34" xfId="1766"/>
    <cellStyle name="Заголовок 2 35" xfId="1767"/>
    <cellStyle name="Заголовок 2 36" xfId="1768"/>
    <cellStyle name="Заголовок 2 37" xfId="1769"/>
    <cellStyle name="Заголовок 2 38" xfId="1770"/>
    <cellStyle name="Заголовок 2 39" xfId="1771"/>
    <cellStyle name="Заголовок 2 4" xfId="1772"/>
    <cellStyle name="Заголовок 2 40" xfId="1773"/>
    <cellStyle name="Заголовок 2 41" xfId="1774"/>
    <cellStyle name="Заголовок 2 42" xfId="1775"/>
    <cellStyle name="Заголовок 2 43" xfId="1776"/>
    <cellStyle name="Заголовок 2 44" xfId="1777"/>
    <cellStyle name="Заголовок 2 45" xfId="1778"/>
    <cellStyle name="Заголовок 2 46" xfId="1779"/>
    <cellStyle name="Заголовок 2 47" xfId="1780"/>
    <cellStyle name="Заголовок 2 48" xfId="1781"/>
    <cellStyle name="Заголовок 2 49" xfId="1782"/>
    <cellStyle name="Заголовок 2 5" xfId="1783"/>
    <cellStyle name="Заголовок 2 50" xfId="1784"/>
    <cellStyle name="Заголовок 2 51" xfId="1785"/>
    <cellStyle name="Заголовок 2 52" xfId="1786"/>
    <cellStyle name="Заголовок 2 53" xfId="1787"/>
    <cellStyle name="Заголовок 2 54" xfId="1788"/>
    <cellStyle name="Заголовок 2 55" xfId="1789"/>
    <cellStyle name="Заголовок 2 56" xfId="1790"/>
    <cellStyle name="Заголовок 2 57" xfId="1791"/>
    <cellStyle name="Заголовок 2 58" xfId="1792"/>
    <cellStyle name="Заголовок 2 59" xfId="1793"/>
    <cellStyle name="Заголовок 2 6" xfId="1794"/>
    <cellStyle name="Заголовок 2 60" xfId="1795"/>
    <cellStyle name="Заголовок 2 61" xfId="1796"/>
    <cellStyle name="Заголовок 2 62" xfId="1797"/>
    <cellStyle name="Заголовок 2 63" xfId="1798"/>
    <cellStyle name="Заголовок 2 7" xfId="1799"/>
    <cellStyle name="Заголовок 2 8" xfId="1800"/>
    <cellStyle name="Заголовок 2 9" xfId="1801"/>
    <cellStyle name="Заголовок 3 10" xfId="1802"/>
    <cellStyle name="Заголовок 3 11" xfId="1803"/>
    <cellStyle name="Заголовок 3 12" xfId="1804"/>
    <cellStyle name="Заголовок 3 13" xfId="1805"/>
    <cellStyle name="Заголовок 3 14" xfId="1806"/>
    <cellStyle name="Заголовок 3 15" xfId="1807"/>
    <cellStyle name="Заголовок 3 16" xfId="1808"/>
    <cellStyle name="Заголовок 3 17" xfId="1809"/>
    <cellStyle name="Заголовок 3 18" xfId="1810"/>
    <cellStyle name="Заголовок 3 19" xfId="1811"/>
    <cellStyle name="Заголовок 3 2" xfId="1812"/>
    <cellStyle name="Заголовок 3 20" xfId="1813"/>
    <cellStyle name="Заголовок 3 21" xfId="1814"/>
    <cellStyle name="Заголовок 3 22" xfId="1815"/>
    <cellStyle name="Заголовок 3 23" xfId="1816"/>
    <cellStyle name="Заголовок 3 24" xfId="1817"/>
    <cellStyle name="Заголовок 3 25" xfId="1818"/>
    <cellStyle name="Заголовок 3 26" xfId="1819"/>
    <cellStyle name="Заголовок 3 27" xfId="1820"/>
    <cellStyle name="Заголовок 3 28" xfId="1821"/>
    <cellStyle name="Заголовок 3 29" xfId="1822"/>
    <cellStyle name="Заголовок 3 3" xfId="1823"/>
    <cellStyle name="Заголовок 3 30" xfId="1824"/>
    <cellStyle name="Заголовок 3 31" xfId="1825"/>
    <cellStyle name="Заголовок 3 32" xfId="1826"/>
    <cellStyle name="Заголовок 3 33" xfId="1827"/>
    <cellStyle name="Заголовок 3 34" xfId="1828"/>
    <cellStyle name="Заголовок 3 35" xfId="1829"/>
    <cellStyle name="Заголовок 3 36" xfId="1830"/>
    <cellStyle name="Заголовок 3 37" xfId="1831"/>
    <cellStyle name="Заголовок 3 38" xfId="1832"/>
    <cellStyle name="Заголовок 3 39" xfId="1833"/>
    <cellStyle name="Заголовок 3 4" xfId="1834"/>
    <cellStyle name="Заголовок 3 40" xfId="1835"/>
    <cellStyle name="Заголовок 3 41" xfId="1836"/>
    <cellStyle name="Заголовок 3 42" xfId="1837"/>
    <cellStyle name="Заголовок 3 43" xfId="1838"/>
    <cellStyle name="Заголовок 3 44" xfId="1839"/>
    <cellStyle name="Заголовок 3 45" xfId="1840"/>
    <cellStyle name="Заголовок 3 46" xfId="1841"/>
    <cellStyle name="Заголовок 3 47" xfId="1842"/>
    <cellStyle name="Заголовок 3 48" xfId="1843"/>
    <cellStyle name="Заголовок 3 49" xfId="1844"/>
    <cellStyle name="Заголовок 3 5" xfId="1845"/>
    <cellStyle name="Заголовок 3 50" xfId="1846"/>
    <cellStyle name="Заголовок 3 51" xfId="1847"/>
    <cellStyle name="Заголовок 3 52" xfId="1848"/>
    <cellStyle name="Заголовок 3 53" xfId="1849"/>
    <cellStyle name="Заголовок 3 54" xfId="1850"/>
    <cellStyle name="Заголовок 3 55" xfId="1851"/>
    <cellStyle name="Заголовок 3 56" xfId="1852"/>
    <cellStyle name="Заголовок 3 57" xfId="1853"/>
    <cellStyle name="Заголовок 3 58" xfId="1854"/>
    <cellStyle name="Заголовок 3 59" xfId="1855"/>
    <cellStyle name="Заголовок 3 6" xfId="1856"/>
    <cellStyle name="Заголовок 3 60" xfId="1857"/>
    <cellStyle name="Заголовок 3 61" xfId="1858"/>
    <cellStyle name="Заголовок 3 62" xfId="1859"/>
    <cellStyle name="Заголовок 3 63" xfId="1860"/>
    <cellStyle name="Заголовок 3 7" xfId="1861"/>
    <cellStyle name="Заголовок 3 8" xfId="1862"/>
    <cellStyle name="Заголовок 3 9" xfId="1863"/>
    <cellStyle name="Заголовок 4 10" xfId="1864"/>
    <cellStyle name="Заголовок 4 11" xfId="1865"/>
    <cellStyle name="Заголовок 4 12" xfId="1866"/>
    <cellStyle name="Заголовок 4 13" xfId="1867"/>
    <cellStyle name="Заголовок 4 14" xfId="1868"/>
    <cellStyle name="Заголовок 4 15" xfId="1869"/>
    <cellStyle name="Заголовок 4 16" xfId="1870"/>
    <cellStyle name="Заголовок 4 17" xfId="1871"/>
    <cellStyle name="Заголовок 4 18" xfId="1872"/>
    <cellStyle name="Заголовок 4 19" xfId="1873"/>
    <cellStyle name="Заголовок 4 2" xfId="1874"/>
    <cellStyle name="Заголовок 4 20" xfId="1875"/>
    <cellStyle name="Заголовок 4 21" xfId="1876"/>
    <cellStyle name="Заголовок 4 22" xfId="1877"/>
    <cellStyle name="Заголовок 4 23" xfId="1878"/>
    <cellStyle name="Заголовок 4 24" xfId="1879"/>
    <cellStyle name="Заголовок 4 25" xfId="1880"/>
    <cellStyle name="Заголовок 4 26" xfId="1881"/>
    <cellStyle name="Заголовок 4 27" xfId="1882"/>
    <cellStyle name="Заголовок 4 28" xfId="1883"/>
    <cellStyle name="Заголовок 4 29" xfId="1884"/>
    <cellStyle name="Заголовок 4 3" xfId="1885"/>
    <cellStyle name="Заголовок 4 30" xfId="1886"/>
    <cellStyle name="Заголовок 4 31" xfId="1887"/>
    <cellStyle name="Заголовок 4 32" xfId="1888"/>
    <cellStyle name="Заголовок 4 33" xfId="1889"/>
    <cellStyle name="Заголовок 4 34" xfId="1890"/>
    <cellStyle name="Заголовок 4 35" xfId="1891"/>
    <cellStyle name="Заголовок 4 36" xfId="1892"/>
    <cellStyle name="Заголовок 4 37" xfId="1893"/>
    <cellStyle name="Заголовок 4 38" xfId="1894"/>
    <cellStyle name="Заголовок 4 39" xfId="1895"/>
    <cellStyle name="Заголовок 4 4" xfId="1896"/>
    <cellStyle name="Заголовок 4 40" xfId="1897"/>
    <cellStyle name="Заголовок 4 41" xfId="1898"/>
    <cellStyle name="Заголовок 4 42" xfId="1899"/>
    <cellStyle name="Заголовок 4 43" xfId="1900"/>
    <cellStyle name="Заголовок 4 44" xfId="1901"/>
    <cellStyle name="Заголовок 4 45" xfId="1902"/>
    <cellStyle name="Заголовок 4 46" xfId="1903"/>
    <cellStyle name="Заголовок 4 47" xfId="1904"/>
    <cellStyle name="Заголовок 4 48" xfId="1905"/>
    <cellStyle name="Заголовок 4 49" xfId="1906"/>
    <cellStyle name="Заголовок 4 5" xfId="1907"/>
    <cellStyle name="Заголовок 4 50" xfId="1908"/>
    <cellStyle name="Заголовок 4 51" xfId="1909"/>
    <cellStyle name="Заголовок 4 52" xfId="1910"/>
    <cellStyle name="Заголовок 4 53" xfId="1911"/>
    <cellStyle name="Заголовок 4 54" xfId="1912"/>
    <cellStyle name="Заголовок 4 55" xfId="1913"/>
    <cellStyle name="Заголовок 4 56" xfId="1914"/>
    <cellStyle name="Заголовок 4 57" xfId="1915"/>
    <cellStyle name="Заголовок 4 58" xfId="1916"/>
    <cellStyle name="Заголовок 4 59" xfId="1917"/>
    <cellStyle name="Заголовок 4 6" xfId="1918"/>
    <cellStyle name="Заголовок 4 60" xfId="1919"/>
    <cellStyle name="Заголовок 4 61" xfId="1920"/>
    <cellStyle name="Заголовок 4 62" xfId="1921"/>
    <cellStyle name="Заголовок 4 63" xfId="1922"/>
    <cellStyle name="Заголовок 4 7" xfId="1923"/>
    <cellStyle name="Заголовок 4 8" xfId="1924"/>
    <cellStyle name="Заголовок 4 9" xfId="1925"/>
    <cellStyle name="Итог 10" xfId="1926"/>
    <cellStyle name="Итог 11" xfId="1927"/>
    <cellStyle name="Итог 12" xfId="1928"/>
    <cellStyle name="Итог 13" xfId="1929"/>
    <cellStyle name="Итог 14" xfId="1930"/>
    <cellStyle name="Итог 15" xfId="1931"/>
    <cellStyle name="Итог 16" xfId="1932"/>
    <cellStyle name="Итог 17" xfId="1933"/>
    <cellStyle name="Итог 18" xfId="1934"/>
    <cellStyle name="Итог 19" xfId="1935"/>
    <cellStyle name="Итог 2" xfId="1936"/>
    <cellStyle name="Итог 20" xfId="1937"/>
    <cellStyle name="Итог 21" xfId="1938"/>
    <cellStyle name="Итог 22" xfId="1939"/>
    <cellStyle name="Итог 23" xfId="1940"/>
    <cellStyle name="Итог 24" xfId="1941"/>
    <cellStyle name="Итог 25" xfId="1942"/>
    <cellStyle name="Итог 26" xfId="1943"/>
    <cellStyle name="Итог 27" xfId="1944"/>
    <cellStyle name="Итог 28" xfId="1945"/>
    <cellStyle name="Итог 29" xfId="1946"/>
    <cellStyle name="Итог 3" xfId="1947"/>
    <cellStyle name="Итог 30" xfId="1948"/>
    <cellStyle name="Итог 31" xfId="1949"/>
    <cellStyle name="Итог 32" xfId="1950"/>
    <cellStyle name="Итог 33" xfId="1951"/>
    <cellStyle name="Итог 34" xfId="1952"/>
    <cellStyle name="Итог 35" xfId="1953"/>
    <cellStyle name="Итог 36" xfId="1954"/>
    <cellStyle name="Итог 37" xfId="1955"/>
    <cellStyle name="Итог 38" xfId="1956"/>
    <cellStyle name="Итог 39" xfId="1957"/>
    <cellStyle name="Итог 4" xfId="1958"/>
    <cellStyle name="Итог 40" xfId="1959"/>
    <cellStyle name="Итог 41" xfId="1960"/>
    <cellStyle name="Итог 42" xfId="1961"/>
    <cellStyle name="Итог 43" xfId="1962"/>
    <cellStyle name="Итог 44" xfId="1963"/>
    <cellStyle name="Итог 45" xfId="1964"/>
    <cellStyle name="Итог 46" xfId="1965"/>
    <cellStyle name="Итог 47" xfId="1966"/>
    <cellStyle name="Итог 48" xfId="1967"/>
    <cellStyle name="Итог 49" xfId="1968"/>
    <cellStyle name="Итог 5" xfId="1969"/>
    <cellStyle name="Итог 50" xfId="1970"/>
    <cellStyle name="Итог 51" xfId="1971"/>
    <cellStyle name="Итог 52" xfId="1972"/>
    <cellStyle name="Итог 53" xfId="1973"/>
    <cellStyle name="Итог 54" xfId="1974"/>
    <cellStyle name="Итог 55" xfId="1975"/>
    <cellStyle name="Итог 56" xfId="1976"/>
    <cellStyle name="Итог 57" xfId="1977"/>
    <cellStyle name="Итог 58" xfId="1978"/>
    <cellStyle name="Итог 59" xfId="1979"/>
    <cellStyle name="Итог 6" xfId="1980"/>
    <cellStyle name="Итог 60" xfId="1981"/>
    <cellStyle name="Итог 61" xfId="1982"/>
    <cellStyle name="Итог 62" xfId="1983"/>
    <cellStyle name="Итог 63" xfId="1984"/>
    <cellStyle name="Итог 7" xfId="1985"/>
    <cellStyle name="Итог 8" xfId="1986"/>
    <cellStyle name="Итог 9" xfId="1987"/>
    <cellStyle name="Контрольная ячейка 10" xfId="1988"/>
    <cellStyle name="Контрольная ячейка 11" xfId="1989"/>
    <cellStyle name="Контрольная ячейка 12" xfId="1990"/>
    <cellStyle name="Контрольная ячейка 13" xfId="1991"/>
    <cellStyle name="Контрольная ячейка 14" xfId="1992"/>
    <cellStyle name="Контрольная ячейка 15" xfId="1993"/>
    <cellStyle name="Контрольная ячейка 16" xfId="1994"/>
    <cellStyle name="Контрольная ячейка 17" xfId="1995"/>
    <cellStyle name="Контрольная ячейка 18" xfId="1996"/>
    <cellStyle name="Контрольная ячейка 19" xfId="1997"/>
    <cellStyle name="Контрольная ячейка 2" xfId="1998"/>
    <cellStyle name="Контрольная ячейка 20" xfId="1999"/>
    <cellStyle name="Контрольная ячейка 21" xfId="2000"/>
    <cellStyle name="Контрольная ячейка 22" xfId="2001"/>
    <cellStyle name="Контрольная ячейка 23" xfId="2002"/>
    <cellStyle name="Контрольная ячейка 24" xfId="2003"/>
    <cellStyle name="Контрольная ячейка 25" xfId="2004"/>
    <cellStyle name="Контрольная ячейка 26" xfId="2005"/>
    <cellStyle name="Контрольная ячейка 27" xfId="2006"/>
    <cellStyle name="Контрольная ячейка 28" xfId="2007"/>
    <cellStyle name="Контрольная ячейка 29" xfId="2008"/>
    <cellStyle name="Контрольная ячейка 3" xfId="2009"/>
    <cellStyle name="Контрольная ячейка 30" xfId="2010"/>
    <cellStyle name="Контрольная ячейка 31" xfId="2011"/>
    <cellStyle name="Контрольная ячейка 32" xfId="2012"/>
    <cellStyle name="Контрольная ячейка 33" xfId="2013"/>
    <cellStyle name="Контрольная ячейка 34" xfId="2014"/>
    <cellStyle name="Контрольная ячейка 35" xfId="2015"/>
    <cellStyle name="Контрольная ячейка 36" xfId="2016"/>
    <cellStyle name="Контрольная ячейка 37" xfId="2017"/>
    <cellStyle name="Контрольная ячейка 38" xfId="2018"/>
    <cellStyle name="Контрольная ячейка 39" xfId="2019"/>
    <cellStyle name="Контрольная ячейка 4" xfId="2020"/>
    <cellStyle name="Контрольная ячейка 40" xfId="2021"/>
    <cellStyle name="Контрольная ячейка 41" xfId="2022"/>
    <cellStyle name="Контрольная ячейка 42" xfId="2023"/>
    <cellStyle name="Контрольная ячейка 43" xfId="2024"/>
    <cellStyle name="Контрольная ячейка 44" xfId="2025"/>
    <cellStyle name="Контрольная ячейка 45" xfId="2026"/>
    <cellStyle name="Контрольная ячейка 46" xfId="2027"/>
    <cellStyle name="Контрольная ячейка 47" xfId="2028"/>
    <cellStyle name="Контрольная ячейка 48" xfId="2029"/>
    <cellStyle name="Контрольная ячейка 49" xfId="2030"/>
    <cellStyle name="Контрольная ячейка 5" xfId="2031"/>
    <cellStyle name="Контрольная ячейка 50" xfId="2032"/>
    <cellStyle name="Контрольная ячейка 51" xfId="2033"/>
    <cellStyle name="Контрольная ячейка 52" xfId="2034"/>
    <cellStyle name="Контрольная ячейка 53" xfId="2035"/>
    <cellStyle name="Контрольная ячейка 54" xfId="2036"/>
    <cellStyle name="Контрольная ячейка 55" xfId="2037"/>
    <cellStyle name="Контрольная ячейка 56" xfId="2038"/>
    <cellStyle name="Контрольная ячейка 57" xfId="2039"/>
    <cellStyle name="Контрольная ячейка 58" xfId="2040"/>
    <cellStyle name="Контрольная ячейка 59" xfId="2041"/>
    <cellStyle name="Контрольная ячейка 6" xfId="2042"/>
    <cellStyle name="Контрольная ячейка 60" xfId="2043"/>
    <cellStyle name="Контрольная ячейка 61" xfId="2044"/>
    <cellStyle name="Контрольная ячейка 62" xfId="2045"/>
    <cellStyle name="Контрольная ячейка 63" xfId="2046"/>
    <cellStyle name="Контрольная ячейка 7" xfId="2047"/>
    <cellStyle name="Контрольная ячейка 8" xfId="2048"/>
    <cellStyle name="Контрольная ячейка 9" xfId="2049"/>
    <cellStyle name="Название 10" xfId="2050"/>
    <cellStyle name="Название 11" xfId="2051"/>
    <cellStyle name="Название 12" xfId="2052"/>
    <cellStyle name="Название 13" xfId="2053"/>
    <cellStyle name="Название 14" xfId="2054"/>
    <cellStyle name="Название 15" xfId="2055"/>
    <cellStyle name="Название 16" xfId="2056"/>
    <cellStyle name="Название 17" xfId="2057"/>
    <cellStyle name="Название 18" xfId="2058"/>
    <cellStyle name="Название 19" xfId="2059"/>
    <cellStyle name="Название 2" xfId="2060"/>
    <cellStyle name="Название 20" xfId="2061"/>
    <cellStyle name="Название 21" xfId="2062"/>
    <cellStyle name="Название 22" xfId="2063"/>
    <cellStyle name="Название 23" xfId="2064"/>
    <cellStyle name="Название 24" xfId="2065"/>
    <cellStyle name="Название 25" xfId="2066"/>
    <cellStyle name="Название 26" xfId="2067"/>
    <cellStyle name="Название 27" xfId="2068"/>
    <cellStyle name="Название 28" xfId="2069"/>
    <cellStyle name="Название 29" xfId="2070"/>
    <cellStyle name="Название 3" xfId="2071"/>
    <cellStyle name="Название 30" xfId="2072"/>
    <cellStyle name="Название 31" xfId="2073"/>
    <cellStyle name="Название 32" xfId="2074"/>
    <cellStyle name="Название 33" xfId="2075"/>
    <cellStyle name="Название 34" xfId="2076"/>
    <cellStyle name="Название 35" xfId="2077"/>
    <cellStyle name="Название 36" xfId="2078"/>
    <cellStyle name="Название 37" xfId="2079"/>
    <cellStyle name="Название 38" xfId="2080"/>
    <cellStyle name="Название 39" xfId="2081"/>
    <cellStyle name="Название 4" xfId="2082"/>
    <cellStyle name="Название 40" xfId="2083"/>
    <cellStyle name="Название 41" xfId="2084"/>
    <cellStyle name="Название 42" xfId="2085"/>
    <cellStyle name="Название 43" xfId="2086"/>
    <cellStyle name="Название 44" xfId="2087"/>
    <cellStyle name="Название 45" xfId="2088"/>
    <cellStyle name="Название 46" xfId="2089"/>
    <cellStyle name="Название 47" xfId="2090"/>
    <cellStyle name="Название 48" xfId="2091"/>
    <cellStyle name="Название 49" xfId="2092"/>
    <cellStyle name="Название 5" xfId="2093"/>
    <cellStyle name="Название 50" xfId="2094"/>
    <cellStyle name="Название 51" xfId="2095"/>
    <cellStyle name="Название 52" xfId="2096"/>
    <cellStyle name="Название 53" xfId="2097"/>
    <cellStyle name="Название 54" xfId="2098"/>
    <cellStyle name="Название 55" xfId="2099"/>
    <cellStyle name="Название 56" xfId="2100"/>
    <cellStyle name="Название 57" xfId="2101"/>
    <cellStyle name="Название 58" xfId="2102"/>
    <cellStyle name="Название 59" xfId="2103"/>
    <cellStyle name="Название 6" xfId="2104"/>
    <cellStyle name="Название 60" xfId="2105"/>
    <cellStyle name="Название 61" xfId="2106"/>
    <cellStyle name="Название 62" xfId="2107"/>
    <cellStyle name="Название 63" xfId="2108"/>
    <cellStyle name="Название 7" xfId="2109"/>
    <cellStyle name="Название 8" xfId="2110"/>
    <cellStyle name="Название 9" xfId="2111"/>
    <cellStyle name="Нейтральный 10" xfId="2112"/>
    <cellStyle name="Нейтральный 11" xfId="2113"/>
    <cellStyle name="Нейтральный 12" xfId="2114"/>
    <cellStyle name="Нейтральный 13" xfId="2115"/>
    <cellStyle name="Нейтральный 14" xfId="2116"/>
    <cellStyle name="Нейтральный 15" xfId="2117"/>
    <cellStyle name="Нейтральный 16" xfId="2118"/>
    <cellStyle name="Нейтральный 17" xfId="2119"/>
    <cellStyle name="Нейтральный 18" xfId="2120"/>
    <cellStyle name="Нейтральный 19" xfId="2121"/>
    <cellStyle name="Нейтральный 2" xfId="2122"/>
    <cellStyle name="Нейтральный 20" xfId="2123"/>
    <cellStyle name="Нейтральный 21" xfId="2124"/>
    <cellStyle name="Нейтральный 22" xfId="2125"/>
    <cellStyle name="Нейтральный 23" xfId="2126"/>
    <cellStyle name="Нейтральный 24" xfId="2127"/>
    <cellStyle name="Нейтральный 25" xfId="2128"/>
    <cellStyle name="Нейтральный 26" xfId="2129"/>
    <cellStyle name="Нейтральный 27" xfId="2130"/>
    <cellStyle name="Нейтральный 28" xfId="2131"/>
    <cellStyle name="Нейтральный 29" xfId="2132"/>
    <cellStyle name="Нейтральный 3" xfId="2133"/>
    <cellStyle name="Нейтральный 30" xfId="2134"/>
    <cellStyle name="Нейтральный 31" xfId="2135"/>
    <cellStyle name="Нейтральный 32" xfId="2136"/>
    <cellStyle name="Нейтральный 33" xfId="2137"/>
    <cellStyle name="Нейтральный 34" xfId="2138"/>
    <cellStyle name="Нейтральный 35" xfId="2139"/>
    <cellStyle name="Нейтральный 36" xfId="2140"/>
    <cellStyle name="Нейтральный 37" xfId="2141"/>
    <cellStyle name="Нейтральный 38" xfId="2142"/>
    <cellStyle name="Нейтральный 39" xfId="2143"/>
    <cellStyle name="Нейтральный 4" xfId="2144"/>
    <cellStyle name="Нейтральный 40" xfId="2145"/>
    <cellStyle name="Нейтральный 41" xfId="2146"/>
    <cellStyle name="Нейтральный 42" xfId="2147"/>
    <cellStyle name="Нейтральный 43" xfId="2148"/>
    <cellStyle name="Нейтральный 44" xfId="2149"/>
    <cellStyle name="Нейтральный 45" xfId="2150"/>
    <cellStyle name="Нейтральный 46" xfId="2151"/>
    <cellStyle name="Нейтральный 47" xfId="2152"/>
    <cellStyle name="Нейтральный 48" xfId="2153"/>
    <cellStyle name="Нейтральный 49" xfId="2154"/>
    <cellStyle name="Нейтральный 5" xfId="2155"/>
    <cellStyle name="Нейтральный 50" xfId="2156"/>
    <cellStyle name="Нейтральный 51" xfId="2157"/>
    <cellStyle name="Нейтральный 52" xfId="2158"/>
    <cellStyle name="Нейтральный 53" xfId="2159"/>
    <cellStyle name="Нейтральный 54" xfId="2160"/>
    <cellStyle name="Нейтральный 55" xfId="2161"/>
    <cellStyle name="Нейтральный 56" xfId="2162"/>
    <cellStyle name="Нейтральный 57" xfId="2163"/>
    <cellStyle name="Нейтральный 58" xfId="2164"/>
    <cellStyle name="Нейтральный 59" xfId="2165"/>
    <cellStyle name="Нейтральный 6" xfId="2166"/>
    <cellStyle name="Нейтральный 60" xfId="2167"/>
    <cellStyle name="Нейтральный 61" xfId="2168"/>
    <cellStyle name="Нейтральный 62" xfId="2169"/>
    <cellStyle name="Нейтральный 63" xfId="2170"/>
    <cellStyle name="Нейтральный 7" xfId="2171"/>
    <cellStyle name="Нейтральный 8" xfId="2172"/>
    <cellStyle name="Нейтральный 9" xfId="2173"/>
    <cellStyle name="Обычный" xfId="0" builtinId="0"/>
    <cellStyle name="Обычный 10" xfId="2174"/>
    <cellStyle name="Обычный 11" xfId="2175"/>
    <cellStyle name="Обычный 11 2" xfId="2176"/>
    <cellStyle name="Обычный 12" xfId="2177"/>
    <cellStyle name="Обычный 12 2" xfId="2178"/>
    <cellStyle name="Обычный 12 2 2" xfId="2179"/>
    <cellStyle name="Обычный 12 2 2 2" xfId="2180"/>
    <cellStyle name="Обычный 12 2 2 2 2" xfId="2181"/>
    <cellStyle name="Обычный 12 2 2 3" xfId="2182"/>
    <cellStyle name="Обычный 12 2 3" xfId="2183"/>
    <cellStyle name="Обычный 12 2 3 2" xfId="2184"/>
    <cellStyle name="Обычный 12 2 4" xfId="2185"/>
    <cellStyle name="Обычный 12 2_51,50_1 кв_общий" xfId="2186"/>
    <cellStyle name="Обычный 12 3" xfId="2187"/>
    <cellStyle name="Обычный 12 3 2" xfId="2188"/>
    <cellStyle name="Обычный 12 3 2 2" xfId="2189"/>
    <cellStyle name="Обычный 12 3 3" xfId="2190"/>
    <cellStyle name="Обычный 12 4" xfId="2191"/>
    <cellStyle name="Обычный 12 4 2" xfId="2192"/>
    <cellStyle name="Обычный 12 4 2 2" xfId="2193"/>
    <cellStyle name="Обычный 12 4 3" xfId="2194"/>
    <cellStyle name="Обычный 12 5" xfId="2195"/>
    <cellStyle name="Обычный 12 5 2" xfId="2196"/>
    <cellStyle name="Обычный 12 6" xfId="2197"/>
    <cellStyle name="Обычный 12_51,50_1 кв_общий" xfId="2198"/>
    <cellStyle name="Обычный 13" xfId="2199"/>
    <cellStyle name="Обычный 13 2" xfId="2200"/>
    <cellStyle name="Обычный 14" xfId="2201"/>
    <cellStyle name="Обычный 14 2" xfId="2202"/>
    <cellStyle name="Обычный 14 2 2" xfId="2203"/>
    <cellStyle name="Обычный 14 2 2 2" xfId="2204"/>
    <cellStyle name="Обычный 14 2 3" xfId="2205"/>
    <cellStyle name="Обычный 14 3" xfId="2206"/>
    <cellStyle name="Обычный 14 3 2" xfId="2207"/>
    <cellStyle name="Обычный 14 4" xfId="2208"/>
    <cellStyle name="Обычный 14_51,50_1 кв_общий" xfId="2209"/>
    <cellStyle name="Обычный 15" xfId="2210"/>
    <cellStyle name="Обычный 15 2" xfId="2211"/>
    <cellStyle name="Обычный 15 2 2" xfId="2212"/>
    <cellStyle name="Обычный 15 2 2 2" xfId="2213"/>
    <cellStyle name="Обычный 15 2 3" xfId="2214"/>
    <cellStyle name="Обычный 15 3" xfId="2215"/>
    <cellStyle name="Обычный 15 3 2" xfId="2216"/>
    <cellStyle name="Обычный 15 4" xfId="2217"/>
    <cellStyle name="Обычный 15_51,50_1 кв_общий" xfId="2218"/>
    <cellStyle name="Обычный 16" xfId="2219"/>
    <cellStyle name="Обычный 16 2" xfId="2220"/>
    <cellStyle name="Обычный 16 2 2" xfId="2221"/>
    <cellStyle name="Обычный 16 2 2 2" xfId="2222"/>
    <cellStyle name="Обычный 16 2 3" xfId="2223"/>
    <cellStyle name="Обычный 16 3" xfId="2224"/>
    <cellStyle name="Обычный 16 3 2" xfId="2225"/>
    <cellStyle name="Обычный 16 3 2 2" xfId="2226"/>
    <cellStyle name="Обычный 16 3 2 2 2" xfId="2227"/>
    <cellStyle name="Обычный 16 3 2 3" xfId="2228"/>
    <cellStyle name="Обычный 16 3 3" xfId="2229"/>
    <cellStyle name="Обычный 16 3 3 2" xfId="2230"/>
    <cellStyle name="Обычный 16 3 4" xfId="2231"/>
    <cellStyle name="Обычный 16 3_51,50_1 кв_общий" xfId="2232"/>
    <cellStyle name="Обычный 16 4" xfId="2233"/>
    <cellStyle name="Обычный 16 4 2" xfId="2234"/>
    <cellStyle name="Обычный 16 5" xfId="2235"/>
    <cellStyle name="Обычный 16_51,50_1 кв_общий" xfId="2236"/>
    <cellStyle name="Обычный 17" xfId="2237"/>
    <cellStyle name="Обычный 17 2" xfId="2238"/>
    <cellStyle name="Обычный 17 2 2" xfId="2239"/>
    <cellStyle name="Обычный 17 2 2 2" xfId="2240"/>
    <cellStyle name="Обычный 17 2 3" xfId="2241"/>
    <cellStyle name="Обычный 17 3" xfId="2242"/>
    <cellStyle name="Обычный 17 3 2" xfId="2243"/>
    <cellStyle name="Обычный 17 3 2 2" xfId="2244"/>
    <cellStyle name="Обычный 17 3 3" xfId="2245"/>
    <cellStyle name="Обычный 17 4" xfId="2246"/>
    <cellStyle name="Обычный 17 4 2" xfId="2247"/>
    <cellStyle name="Обычный 17 4 2 2" xfId="2248"/>
    <cellStyle name="Обычный 17 4 2 2 2" xfId="2249"/>
    <cellStyle name="Обычный 17 4 2 3" xfId="2250"/>
    <cellStyle name="Обычный 17 4 3" xfId="2251"/>
    <cellStyle name="Обычный 17 4 3 2" xfId="2252"/>
    <cellStyle name="Обычный 17 4 3 2 2" xfId="2253"/>
    <cellStyle name="Обычный 17 4 3 2 2 2" xfId="2254"/>
    <cellStyle name="Обычный 17 4 3 2 3" xfId="2255"/>
    <cellStyle name="Обычный 17 4 3 3" xfId="2256"/>
    <cellStyle name="Обычный 17 4 3 3 2" xfId="2257"/>
    <cellStyle name="Обычный 17 4 3 4" xfId="2258"/>
    <cellStyle name="Обычный 17 4 4" xfId="2259"/>
    <cellStyle name="Обычный 17 4 4 2" xfId="2260"/>
    <cellStyle name="Обычный 17 4 4 2 2" xfId="2261"/>
    <cellStyle name="Обычный 17 4 4 3" xfId="2262"/>
    <cellStyle name="Обычный 17 4 5" xfId="2263"/>
    <cellStyle name="Обычный 17 4 5 2" xfId="2264"/>
    <cellStyle name="Обычный 17 4 5 2 2" xfId="2265"/>
    <cellStyle name="Обычный 17 4 5 3" xfId="2266"/>
    <cellStyle name="Обычный 17 4 6" xfId="2267"/>
    <cellStyle name="Обычный 17 4 6 2" xfId="2268"/>
    <cellStyle name="Обычный 17 4 7" xfId="2269"/>
    <cellStyle name="Обычный 17 4_51,50_1 кв_общий" xfId="2270"/>
    <cellStyle name="Обычный 17 5" xfId="2271"/>
    <cellStyle name="Обычный 17 5 2" xfId="2272"/>
    <cellStyle name="Обычный 17 6" xfId="2273"/>
    <cellStyle name="Обычный 17_51,50_1 кв_общий" xfId="2274"/>
    <cellStyle name="Обычный 18" xfId="2275"/>
    <cellStyle name="Обычный 18 2" xfId="2276"/>
    <cellStyle name="Обычный 18 2 2" xfId="2277"/>
    <cellStyle name="Обычный 18 2 2 2" xfId="2278"/>
    <cellStyle name="Обычный 18 2 3" xfId="2279"/>
    <cellStyle name="Обычный 18 3" xfId="2280"/>
    <cellStyle name="Обычный 18 3 2" xfId="2281"/>
    <cellStyle name="Обычный 18 3 2 2" xfId="2282"/>
    <cellStyle name="Обычный 18 3 2 2 2" xfId="2283"/>
    <cellStyle name="Обычный 18 3 2 2 2 2" xfId="2284"/>
    <cellStyle name="Обычный 18 3 2 2 2 2 2" xfId="2285"/>
    <cellStyle name="Обычный 18 3 2 2 2 2 2 2" xfId="2286"/>
    <cellStyle name="Обычный 18 3 2 2 2 2 3" xfId="2287"/>
    <cellStyle name="Обычный 18 3 2 2 2 3" xfId="2288"/>
    <cellStyle name="Обычный 18 3 2 2 2 3 2" xfId="2289"/>
    <cellStyle name="Обычный 18 3 2 2 2 4" xfId="2290"/>
    <cellStyle name="Обычный 18 3 2 2 3" xfId="2291"/>
    <cellStyle name="Обычный 18 3 2 2 3 2" xfId="2292"/>
    <cellStyle name="Обычный 18 3 2 2 4" xfId="2293"/>
    <cellStyle name="Обычный 18 3 2 3" xfId="2294"/>
    <cellStyle name="Обычный 18 3 2 3 2" xfId="2295"/>
    <cellStyle name="Обычный 18 3 2 3 2 2" xfId="2296"/>
    <cellStyle name="Обычный 18 3 2 3 3" xfId="2297"/>
    <cellStyle name="Обычный 18 3 2 4" xfId="2298"/>
    <cellStyle name="Обычный 18 3 2 4 2" xfId="2299"/>
    <cellStyle name="Обычный 18 3 2 4 2 2" xfId="2300"/>
    <cellStyle name="Обычный 18 3 2 4 3" xfId="2301"/>
    <cellStyle name="Обычный 18 3 2 5" xfId="2302"/>
    <cellStyle name="Обычный 18 3 2 5 2" xfId="2303"/>
    <cellStyle name="Обычный 18 3 2 5 2 2" xfId="2304"/>
    <cellStyle name="Обычный 18 3 2 5 3" xfId="2305"/>
    <cellStyle name="Обычный 18 3 2 6" xfId="2306"/>
    <cellStyle name="Обычный 18 3 2 6 2" xfId="2307"/>
    <cellStyle name="Обычный 18 3 2 7" xfId="2308"/>
    <cellStyle name="Обычный 18 3 2_51,50_1 кв_общий" xfId="2309"/>
    <cellStyle name="Обычный 18 3 3" xfId="2310"/>
    <cellStyle name="Обычный 18 3 3 2" xfId="2311"/>
    <cellStyle name="Обычный 18 3 4" xfId="2312"/>
    <cellStyle name="Обычный 18 3_51,50_1 кв_общий" xfId="2313"/>
    <cellStyle name="Обычный 18 4" xfId="2314"/>
    <cellStyle name="Обычный 18 4 2" xfId="2315"/>
    <cellStyle name="Обычный 18 4 2 2" xfId="2316"/>
    <cellStyle name="Обычный 18 4 3" xfId="2317"/>
    <cellStyle name="Обычный 18 5" xfId="2318"/>
    <cellStyle name="Обычный 18 5 2" xfId="2319"/>
    <cellStyle name="Обычный 18 6" xfId="2320"/>
    <cellStyle name="Обычный 18_51,50_1 кв_общий" xfId="2321"/>
    <cellStyle name="Обычный 19" xfId="2322"/>
    <cellStyle name="Обычный 19 2" xfId="2323"/>
    <cellStyle name="Обычный 19 2 2" xfId="2324"/>
    <cellStyle name="Обычный 19 2 2 2" xfId="2325"/>
    <cellStyle name="Обычный 19 2 3" xfId="2326"/>
    <cellStyle name="Обычный 19 3" xfId="2327"/>
    <cellStyle name="Обычный 19 3 2" xfId="2328"/>
    <cellStyle name="Обычный 19 4" xfId="2329"/>
    <cellStyle name="Обычный 19_51,50_1 кв_общий" xfId="2330"/>
    <cellStyle name="Обычный 2" xfId="2331"/>
    <cellStyle name="Обычный 2 2" xfId="2332"/>
    <cellStyle name="Обычный 2 2 2" xfId="2333"/>
    <cellStyle name="Обычный 2 2 3" xfId="2334"/>
    <cellStyle name="Обычный 2 2 3 2" xfId="2335"/>
    <cellStyle name="Обычный 2 3" xfId="2336"/>
    <cellStyle name="Обычный 2 3 2" xfId="2337"/>
    <cellStyle name="Обычный 2 3 2 2" xfId="2338"/>
    <cellStyle name="Обычный 2 3 2 2 2" xfId="2339"/>
    <cellStyle name="Обычный 2 3 2 3" xfId="2340"/>
    <cellStyle name="Обычный 2 3 3" xfId="2341"/>
    <cellStyle name="Обычный 2 4" xfId="2342"/>
    <cellStyle name="Обычный 2 5" xfId="2343"/>
    <cellStyle name="Обычный 2 6" xfId="2344"/>
    <cellStyle name="Обычный 2_Канц предст нов год (8)" xfId="2345"/>
    <cellStyle name="Обычный 20" xfId="2346"/>
    <cellStyle name="Обычный 21" xfId="2347"/>
    <cellStyle name="Обычный 21 2" xfId="2348"/>
    <cellStyle name="Обычный 21 2 2" xfId="2349"/>
    <cellStyle name="Обычный 21 2 2 2" xfId="2350"/>
    <cellStyle name="Обычный 21 2 3" xfId="2351"/>
    <cellStyle name="Обычный 21 3" xfId="2352"/>
    <cellStyle name="Обычный 21 3 2" xfId="2353"/>
    <cellStyle name="Обычный 21 4" xfId="2354"/>
    <cellStyle name="Обычный 21_51,50_1 кв_общий" xfId="2355"/>
    <cellStyle name="Обычный 22" xfId="2356"/>
    <cellStyle name="Обычный 22 2" xfId="2357"/>
    <cellStyle name="Обычный 22 2 2" xfId="2358"/>
    <cellStyle name="Обычный 22 3" xfId="2359"/>
    <cellStyle name="Обычный 23" xfId="2360"/>
    <cellStyle name="Обычный 23 2" xfId="2361"/>
    <cellStyle name="Обычный 23 2 2" xfId="2362"/>
    <cellStyle name="Обычный 23 3" xfId="2363"/>
    <cellStyle name="Обычный 24" xfId="2364"/>
    <cellStyle name="Обычный 24 2" xfId="2365"/>
    <cellStyle name="Обычный 24 2 2" xfId="2366"/>
    <cellStyle name="Обычный 24 2 2 2" xfId="2367"/>
    <cellStyle name="Обычный 24 2 2 2 2" xfId="2368"/>
    <cellStyle name="Обычный 24 2 2 3" xfId="2369"/>
    <cellStyle name="Обычный 24 2 3" xfId="2370"/>
    <cellStyle name="Обычный 24 2 3 2" xfId="2371"/>
    <cellStyle name="Обычный 24 2 4" xfId="2372"/>
    <cellStyle name="Обычный 24 3" xfId="2373"/>
    <cellStyle name="Обычный 24 3 2" xfId="2374"/>
    <cellStyle name="Обычный 24 4" xfId="2375"/>
    <cellStyle name="Обычный 25" xfId="2376"/>
    <cellStyle name="Обычный 25 2" xfId="2377"/>
    <cellStyle name="Обычный 25 2 2" xfId="2378"/>
    <cellStyle name="Обычный 25 2 2 2" xfId="2379"/>
    <cellStyle name="Обычный 25 2 2 2 2" xfId="2380"/>
    <cellStyle name="Обычный 25 2 2 3" xfId="2381"/>
    <cellStyle name="Обычный 25 2 3" xfId="2382"/>
    <cellStyle name="Обычный 25 2 3 2" xfId="2383"/>
    <cellStyle name="Обычный 25 2 4" xfId="2384"/>
    <cellStyle name="Обычный 25 3" xfId="2385"/>
    <cellStyle name="Обычный 25 3 2" xfId="2386"/>
    <cellStyle name="Обычный 25 4" xfId="2387"/>
    <cellStyle name="Обычный 26" xfId="2388"/>
    <cellStyle name="Обычный 26 2" xfId="2389"/>
    <cellStyle name="Обычный 26 2 2" xfId="2390"/>
    <cellStyle name="Обычный 26 2 2 2" xfId="2391"/>
    <cellStyle name="Обычный 26 2 2 2 2" xfId="2392"/>
    <cellStyle name="Обычный 26 2 2 3" xfId="2393"/>
    <cellStyle name="Обычный 26 2 3" xfId="2394"/>
    <cellStyle name="Обычный 26 2 3 2" xfId="2395"/>
    <cellStyle name="Обычный 26 2 4" xfId="2396"/>
    <cellStyle name="Обычный 26 3" xfId="2397"/>
    <cellStyle name="Обычный 26 3 2" xfId="2398"/>
    <cellStyle name="Обычный 26 4" xfId="2399"/>
    <cellStyle name="Обычный 27" xfId="2400"/>
    <cellStyle name="Обычный 28" xfId="2401"/>
    <cellStyle name="Обычный 29" xfId="2402"/>
    <cellStyle name="Обычный 3" xfId="2403"/>
    <cellStyle name="Обычный 3 2" xfId="2404"/>
    <cellStyle name="Обычный 3 3" xfId="2405"/>
    <cellStyle name="Обычный 3 4" xfId="2406"/>
    <cellStyle name="Обычный 30" xfId="2407"/>
    <cellStyle name="Обычный 31" xfId="2408"/>
    <cellStyle name="Обычный 32" xfId="2409"/>
    <cellStyle name="Обычный 32 2" xfId="2410"/>
    <cellStyle name="Обычный 32 2 2" xfId="2411"/>
    <cellStyle name="Обычный 32 2 2 2" xfId="2412"/>
    <cellStyle name="Обычный 32 2 2 2 2" xfId="2413"/>
    <cellStyle name="Обычный 32 2 2 3" xfId="2414"/>
    <cellStyle name="Обычный 32 2 3" xfId="2415"/>
    <cellStyle name="Обычный 32 2 3 2" xfId="2416"/>
    <cellStyle name="Обычный 32 2 4" xfId="2417"/>
    <cellStyle name="Обычный 33" xfId="2418"/>
    <cellStyle name="Обычный 33 2" xfId="2419"/>
    <cellStyle name="Обычный 33 2 2" xfId="2420"/>
    <cellStyle name="Обычный 33 2 2 2" xfId="2421"/>
    <cellStyle name="Обычный 33 2 2 2 2" xfId="2422"/>
    <cellStyle name="Обычный 33 2 2 3" xfId="2423"/>
    <cellStyle name="Обычный 33 2 3" xfId="2424"/>
    <cellStyle name="Обычный 33 2 3 2" xfId="2425"/>
    <cellStyle name="Обычный 33 2 4" xfId="2426"/>
    <cellStyle name="Обычный 34" xfId="2427"/>
    <cellStyle name="Обычный 34 2" xfId="2428"/>
    <cellStyle name="Обычный 34 2 2" xfId="2429"/>
    <cellStyle name="Обычный 34 2 2 2" xfId="2430"/>
    <cellStyle name="Обычный 34 2 3" xfId="2431"/>
    <cellStyle name="Обычный 35" xfId="2432"/>
    <cellStyle name="Обычный 36" xfId="2433"/>
    <cellStyle name="Обычный 37" xfId="2434"/>
    <cellStyle name="Обычный 38" xfId="2435"/>
    <cellStyle name="Обычный 39" xfId="2436"/>
    <cellStyle name="Обычный 4" xfId="2437"/>
    <cellStyle name="Обычный 4 2" xfId="2438"/>
    <cellStyle name="Обычный 4 2 2" xfId="2439"/>
    <cellStyle name="Обычный 4 2 2 2" xfId="2440"/>
    <cellStyle name="Обычный 4 2 2 2 2" xfId="2441"/>
    <cellStyle name="Обычный 4 2 2 3" xfId="2442"/>
    <cellStyle name="Обычный 4 2 3" xfId="2443"/>
    <cellStyle name="Обычный 4 2 3 2" xfId="2444"/>
    <cellStyle name="Обычный 4 2 4" xfId="2445"/>
    <cellStyle name="Обычный 4 2_51,50_1 кв_общий" xfId="2446"/>
    <cellStyle name="Обычный 4 3" xfId="2447"/>
    <cellStyle name="Обычный 4_51,50_1 кв_общий" xfId="2448"/>
    <cellStyle name="Обычный 40" xfId="2449"/>
    <cellStyle name="Обычный 41" xfId="2450"/>
    <cellStyle name="Обычный 42" xfId="2451"/>
    <cellStyle name="Обычный 43" xfId="2452"/>
    <cellStyle name="Обычный 44" xfId="2453"/>
    <cellStyle name="Обычный 45" xfId="2454"/>
    <cellStyle name="Обычный 46" xfId="2455"/>
    <cellStyle name="Обычный 47" xfId="2456"/>
    <cellStyle name="Обычный 48" xfId="2457"/>
    <cellStyle name="Обычный 49" xfId="2458"/>
    <cellStyle name="Обычный 5" xfId="2459"/>
    <cellStyle name="Обычный 5 2" xfId="2460"/>
    <cellStyle name="Обычный 50" xfId="2461"/>
    <cellStyle name="Обычный 51" xfId="2462"/>
    <cellStyle name="Обычный 52" xfId="2463"/>
    <cellStyle name="Обычный 53" xfId="2464"/>
    <cellStyle name="Обычный 54" xfId="2465"/>
    <cellStyle name="Обычный 55" xfId="2466"/>
    <cellStyle name="Обычный 56" xfId="2467"/>
    <cellStyle name="Обычный 57" xfId="2468"/>
    <cellStyle name="Обычный 58" xfId="2469"/>
    <cellStyle name="Обычный 59" xfId="2470"/>
    <cellStyle name="Обычный 6" xfId="2471"/>
    <cellStyle name="Обычный 60" xfId="2472"/>
    <cellStyle name="Обычный 61" xfId="2473"/>
    <cellStyle name="Обычный 62" xfId="2474"/>
    <cellStyle name="Обычный 63" xfId="2475"/>
    <cellStyle name="Обычный 64" xfId="2476"/>
    <cellStyle name="Обычный 65" xfId="2477"/>
    <cellStyle name="Обычный 65 2" xfId="2478"/>
    <cellStyle name="Обычный 65 2 2" xfId="2479"/>
    <cellStyle name="Обычный 65 3" xfId="2480"/>
    <cellStyle name="Обычный 66" xfId="2481"/>
    <cellStyle name="Обычный 66 2" xfId="2482"/>
    <cellStyle name="Обычный 66 2 2" xfId="2483"/>
    <cellStyle name="Обычный 66 2 2 2" xfId="2484"/>
    <cellStyle name="Обычный 66 2 3" xfId="2485"/>
    <cellStyle name="Обычный 66 3" xfId="2486"/>
    <cellStyle name="Обычный 66 3 2" xfId="2487"/>
    <cellStyle name="Обычный 66 3 2 2" xfId="2488"/>
    <cellStyle name="Обычный 66 3 3" xfId="2489"/>
    <cellStyle name="Обычный 66 4" xfId="2490"/>
    <cellStyle name="Обычный 66 4 2" xfId="2491"/>
    <cellStyle name="Обычный 66 5" xfId="2492"/>
    <cellStyle name="Обычный 67" xfId="2493"/>
    <cellStyle name="Обычный 67 2" xfId="2494"/>
    <cellStyle name="Обычный 67 2 2" xfId="2495"/>
    <cellStyle name="Обычный 67 3" xfId="2496"/>
    <cellStyle name="Обычный 68" xfId="2497"/>
    <cellStyle name="Обычный 68 2" xfId="2498"/>
    <cellStyle name="Обычный 68 2 2" xfId="2499"/>
    <cellStyle name="Обычный 68 3" xfId="2500"/>
    <cellStyle name="Обычный 69" xfId="2501"/>
    <cellStyle name="Обычный 69 2" xfId="2502"/>
    <cellStyle name="Обычный 69 2 2" xfId="2503"/>
    <cellStyle name="Обычный 69 3" xfId="2504"/>
    <cellStyle name="Обычный 7" xfId="2505"/>
    <cellStyle name="Обычный 7 2" xfId="2506"/>
    <cellStyle name="Обычный 7 2 2" xfId="2507"/>
    <cellStyle name="Обычный 7 2 2 2" xfId="2508"/>
    <cellStyle name="Обычный 7 2 2 2 2" xfId="2509"/>
    <cellStyle name="Обычный 7 2 2 2 2 2" xfId="2510"/>
    <cellStyle name="Обычный 7 2 2 2 3" xfId="2511"/>
    <cellStyle name="Обычный 7 2 2 3" xfId="2512"/>
    <cellStyle name="Обычный 7 2 2 3 2" xfId="2513"/>
    <cellStyle name="Обычный 7 2 2 4" xfId="2514"/>
    <cellStyle name="Обычный 7 2 2_51,50_1 кв_общий" xfId="2515"/>
    <cellStyle name="Обычный 7 2 3" xfId="2516"/>
    <cellStyle name="Обычный 7 2 3 2" xfId="2517"/>
    <cellStyle name="Обычный 7 2 3 2 2" xfId="2518"/>
    <cellStyle name="Обычный 7 2 3 3" xfId="2519"/>
    <cellStyle name="Обычный 7 2 4" xfId="2520"/>
    <cellStyle name="Обычный 7 2 4 2" xfId="2521"/>
    <cellStyle name="Обычный 7 2 5" xfId="2522"/>
    <cellStyle name="Обычный 7 2_51,50_1 кв_общий" xfId="2523"/>
    <cellStyle name="Обычный 7 3" xfId="2524"/>
    <cellStyle name="Обычный 7 3 2" xfId="2525"/>
    <cellStyle name="Обычный 7 3 2 2" xfId="2526"/>
    <cellStyle name="Обычный 7 3 2 2 2" xfId="2527"/>
    <cellStyle name="Обычный 7 3 2 3" xfId="2528"/>
    <cellStyle name="Обычный 7 3 3" xfId="2529"/>
    <cellStyle name="Обычный 7 3 3 2" xfId="2530"/>
    <cellStyle name="Обычный 7 3 4" xfId="2531"/>
    <cellStyle name="Обычный 7 3_51,50_1 кв_общий" xfId="2532"/>
    <cellStyle name="Обычный 7 4" xfId="2533"/>
    <cellStyle name="Обычный 7 4 2" xfId="2534"/>
    <cellStyle name="Обычный 7 4 2 2" xfId="2535"/>
    <cellStyle name="Обычный 7 4 2 2 2" xfId="2536"/>
    <cellStyle name="Обычный 7 4 2 3" xfId="2537"/>
    <cellStyle name="Обычный 7 4 3" xfId="2538"/>
    <cellStyle name="Обычный 7 4 3 2" xfId="2539"/>
    <cellStyle name="Обычный 7 4 4" xfId="2540"/>
    <cellStyle name="Обычный 7 4_51,50_1 кв_общий" xfId="2541"/>
    <cellStyle name="Обычный 7 5" xfId="2542"/>
    <cellStyle name="Обычный 7_51,50_1 кв_общий" xfId="2543"/>
    <cellStyle name="Обычный 70" xfId="2544"/>
    <cellStyle name="Обычный 71" xfId="2545"/>
    <cellStyle name="Обычный 71 2" xfId="2546"/>
    <cellStyle name="Обычный 71 2 2" xfId="2547"/>
    <cellStyle name="Обычный 71 3" xfId="2548"/>
    <cellStyle name="Обычный 72" xfId="2549"/>
    <cellStyle name="Обычный 72 2" xfId="2550"/>
    <cellStyle name="Обычный 72 2 2" xfId="2551"/>
    <cellStyle name="Обычный 72 3" xfId="2552"/>
    <cellStyle name="Обычный 8" xfId="2553"/>
    <cellStyle name="Обычный 8 2" xfId="2554"/>
    <cellStyle name="Обычный 8 3" xfId="2555"/>
    <cellStyle name="Обычный 9" xfId="2556"/>
    <cellStyle name="Обычный 9 2" xfId="2557"/>
    <cellStyle name="Обычный_бюджет 2008 (11.02.08) на утверждение" xfId="2558"/>
    <cellStyle name="Плохой 10" xfId="2559"/>
    <cellStyle name="Плохой 11" xfId="2560"/>
    <cellStyle name="Плохой 12" xfId="2561"/>
    <cellStyle name="Плохой 13" xfId="2562"/>
    <cellStyle name="Плохой 14" xfId="2563"/>
    <cellStyle name="Плохой 15" xfId="2564"/>
    <cellStyle name="Плохой 16" xfId="2565"/>
    <cellStyle name="Плохой 17" xfId="2566"/>
    <cellStyle name="Плохой 18" xfId="2567"/>
    <cellStyle name="Плохой 19" xfId="2568"/>
    <cellStyle name="Плохой 2" xfId="2569"/>
    <cellStyle name="Плохой 20" xfId="2570"/>
    <cellStyle name="Плохой 21" xfId="2571"/>
    <cellStyle name="Плохой 22" xfId="2572"/>
    <cellStyle name="Плохой 23" xfId="2573"/>
    <cellStyle name="Плохой 24" xfId="2574"/>
    <cellStyle name="Плохой 25" xfId="2575"/>
    <cellStyle name="Плохой 26" xfId="2576"/>
    <cellStyle name="Плохой 27" xfId="2577"/>
    <cellStyle name="Плохой 28" xfId="2578"/>
    <cellStyle name="Плохой 29" xfId="2579"/>
    <cellStyle name="Плохой 3" xfId="2580"/>
    <cellStyle name="Плохой 30" xfId="2581"/>
    <cellStyle name="Плохой 31" xfId="2582"/>
    <cellStyle name="Плохой 32" xfId="2583"/>
    <cellStyle name="Плохой 33" xfId="2584"/>
    <cellStyle name="Плохой 34" xfId="2585"/>
    <cellStyle name="Плохой 35" xfId="2586"/>
    <cellStyle name="Плохой 36" xfId="2587"/>
    <cellStyle name="Плохой 37" xfId="2588"/>
    <cellStyle name="Плохой 38" xfId="2589"/>
    <cellStyle name="Плохой 39" xfId="2590"/>
    <cellStyle name="Плохой 4" xfId="2591"/>
    <cellStyle name="Плохой 40" xfId="2592"/>
    <cellStyle name="Плохой 41" xfId="2593"/>
    <cellStyle name="Плохой 42" xfId="2594"/>
    <cellStyle name="Плохой 43" xfId="2595"/>
    <cellStyle name="Плохой 44" xfId="2596"/>
    <cellStyle name="Плохой 45" xfId="2597"/>
    <cellStyle name="Плохой 46" xfId="2598"/>
    <cellStyle name="Плохой 47" xfId="2599"/>
    <cellStyle name="Плохой 48" xfId="2600"/>
    <cellStyle name="Плохой 49" xfId="2601"/>
    <cellStyle name="Плохой 5" xfId="2602"/>
    <cellStyle name="Плохой 50" xfId="2603"/>
    <cellStyle name="Плохой 51" xfId="2604"/>
    <cellStyle name="Плохой 52" xfId="2605"/>
    <cellStyle name="Плохой 53" xfId="2606"/>
    <cellStyle name="Плохой 54" xfId="2607"/>
    <cellStyle name="Плохой 55" xfId="2608"/>
    <cellStyle name="Плохой 56" xfId="2609"/>
    <cellStyle name="Плохой 57" xfId="2610"/>
    <cellStyle name="Плохой 58" xfId="2611"/>
    <cellStyle name="Плохой 59" xfId="2612"/>
    <cellStyle name="Плохой 6" xfId="2613"/>
    <cellStyle name="Плохой 60" xfId="2614"/>
    <cellStyle name="Плохой 61" xfId="2615"/>
    <cellStyle name="Плохой 62" xfId="2616"/>
    <cellStyle name="Плохой 63" xfId="2617"/>
    <cellStyle name="Плохой 7" xfId="2618"/>
    <cellStyle name="Плохой 8" xfId="2619"/>
    <cellStyle name="Плохой 9" xfId="2620"/>
    <cellStyle name="Пояснение 10" xfId="2621"/>
    <cellStyle name="Пояснение 11" xfId="2622"/>
    <cellStyle name="Пояснение 12" xfId="2623"/>
    <cellStyle name="Пояснение 13" xfId="2624"/>
    <cellStyle name="Пояснение 14" xfId="2625"/>
    <cellStyle name="Пояснение 15" xfId="2626"/>
    <cellStyle name="Пояснение 16" xfId="2627"/>
    <cellStyle name="Пояснение 17" xfId="2628"/>
    <cellStyle name="Пояснение 18" xfId="2629"/>
    <cellStyle name="Пояснение 19" xfId="2630"/>
    <cellStyle name="Пояснение 2" xfId="2631"/>
    <cellStyle name="Пояснение 20" xfId="2632"/>
    <cellStyle name="Пояснение 21" xfId="2633"/>
    <cellStyle name="Пояснение 22" xfId="2634"/>
    <cellStyle name="Пояснение 23" xfId="2635"/>
    <cellStyle name="Пояснение 24" xfId="2636"/>
    <cellStyle name="Пояснение 25" xfId="2637"/>
    <cellStyle name="Пояснение 26" xfId="2638"/>
    <cellStyle name="Пояснение 27" xfId="2639"/>
    <cellStyle name="Пояснение 28" xfId="2640"/>
    <cellStyle name="Пояснение 29" xfId="2641"/>
    <cellStyle name="Пояснение 3" xfId="2642"/>
    <cellStyle name="Пояснение 30" xfId="2643"/>
    <cellStyle name="Пояснение 31" xfId="2644"/>
    <cellStyle name="Пояснение 32" xfId="2645"/>
    <cellStyle name="Пояснение 33" xfId="2646"/>
    <cellStyle name="Пояснение 34" xfId="2647"/>
    <cellStyle name="Пояснение 35" xfId="2648"/>
    <cellStyle name="Пояснение 36" xfId="2649"/>
    <cellStyle name="Пояснение 37" xfId="2650"/>
    <cellStyle name="Пояснение 38" xfId="2651"/>
    <cellStyle name="Пояснение 39" xfId="2652"/>
    <cellStyle name="Пояснение 4" xfId="2653"/>
    <cellStyle name="Пояснение 40" xfId="2654"/>
    <cellStyle name="Пояснение 41" xfId="2655"/>
    <cellStyle name="Пояснение 42" xfId="2656"/>
    <cellStyle name="Пояснение 43" xfId="2657"/>
    <cellStyle name="Пояснение 44" xfId="2658"/>
    <cellStyle name="Пояснение 45" xfId="2659"/>
    <cellStyle name="Пояснение 46" xfId="2660"/>
    <cellStyle name="Пояснение 47" xfId="2661"/>
    <cellStyle name="Пояснение 48" xfId="2662"/>
    <cellStyle name="Пояснение 49" xfId="2663"/>
    <cellStyle name="Пояснение 5" xfId="2664"/>
    <cellStyle name="Пояснение 50" xfId="2665"/>
    <cellStyle name="Пояснение 51" xfId="2666"/>
    <cellStyle name="Пояснение 52" xfId="2667"/>
    <cellStyle name="Пояснение 53" xfId="2668"/>
    <cellStyle name="Пояснение 54" xfId="2669"/>
    <cellStyle name="Пояснение 55" xfId="2670"/>
    <cellStyle name="Пояснение 56" xfId="2671"/>
    <cellStyle name="Пояснение 57" xfId="2672"/>
    <cellStyle name="Пояснение 58" xfId="2673"/>
    <cellStyle name="Пояснение 59" xfId="2674"/>
    <cellStyle name="Пояснение 6" xfId="2675"/>
    <cellStyle name="Пояснение 60" xfId="2676"/>
    <cellStyle name="Пояснение 61" xfId="2677"/>
    <cellStyle name="Пояснение 62" xfId="2678"/>
    <cellStyle name="Пояснение 63" xfId="2679"/>
    <cellStyle name="Пояснение 7" xfId="2680"/>
    <cellStyle name="Пояснение 8" xfId="2681"/>
    <cellStyle name="Пояснение 9" xfId="2682"/>
    <cellStyle name="Примечание 10" xfId="2683"/>
    <cellStyle name="Примечание 11" xfId="2684"/>
    <cellStyle name="Примечание 12" xfId="2685"/>
    <cellStyle name="Примечание 13" xfId="2686"/>
    <cellStyle name="Примечание 14" xfId="2687"/>
    <cellStyle name="Примечание 15" xfId="2688"/>
    <cellStyle name="Примечание 16" xfId="2689"/>
    <cellStyle name="Примечание 17" xfId="2690"/>
    <cellStyle name="Примечание 18" xfId="2691"/>
    <cellStyle name="Примечание 19" xfId="2692"/>
    <cellStyle name="Примечание 2" xfId="2693"/>
    <cellStyle name="Примечание 20" xfId="2694"/>
    <cellStyle name="Примечание 21" xfId="2695"/>
    <cellStyle name="Примечание 22" xfId="2696"/>
    <cellStyle name="Примечание 23" xfId="2697"/>
    <cellStyle name="Примечание 24" xfId="2698"/>
    <cellStyle name="Примечание 25" xfId="2699"/>
    <cellStyle name="Примечание 26" xfId="2700"/>
    <cellStyle name="Примечание 27" xfId="2701"/>
    <cellStyle name="Примечание 28" xfId="2702"/>
    <cellStyle name="Примечание 29" xfId="2703"/>
    <cellStyle name="Примечание 3" xfId="2704"/>
    <cellStyle name="Примечание 30" xfId="2705"/>
    <cellStyle name="Примечание 31" xfId="2706"/>
    <cellStyle name="Примечание 32" xfId="2707"/>
    <cellStyle name="Примечание 33" xfId="2708"/>
    <cellStyle name="Примечание 34" xfId="2709"/>
    <cellStyle name="Примечание 35" xfId="2710"/>
    <cellStyle name="Примечание 36" xfId="2711"/>
    <cellStyle name="Примечание 37" xfId="2712"/>
    <cellStyle name="Примечание 38" xfId="2713"/>
    <cellStyle name="Примечание 39" xfId="2714"/>
    <cellStyle name="Примечание 4" xfId="2715"/>
    <cellStyle name="Примечание 40" xfId="2716"/>
    <cellStyle name="Примечание 41" xfId="2717"/>
    <cellStyle name="Примечание 42" xfId="2718"/>
    <cellStyle name="Примечание 43" xfId="2719"/>
    <cellStyle name="Примечание 44" xfId="2720"/>
    <cellStyle name="Примечание 45" xfId="2721"/>
    <cellStyle name="Примечание 46" xfId="2722"/>
    <cellStyle name="Примечание 47" xfId="2723"/>
    <cellStyle name="Примечание 48" xfId="2724"/>
    <cellStyle name="Примечание 49" xfId="2725"/>
    <cellStyle name="Примечание 5" xfId="2726"/>
    <cellStyle name="Примечание 50" xfId="2727"/>
    <cellStyle name="Примечание 51" xfId="2728"/>
    <cellStyle name="Примечание 52" xfId="2729"/>
    <cellStyle name="Примечание 53" xfId="2730"/>
    <cellStyle name="Примечание 54" xfId="2731"/>
    <cellStyle name="Примечание 55" xfId="2732"/>
    <cellStyle name="Примечание 56" xfId="2733"/>
    <cellStyle name="Примечание 57" xfId="2734"/>
    <cellStyle name="Примечание 58" xfId="2735"/>
    <cellStyle name="Примечание 59" xfId="2736"/>
    <cellStyle name="Примечание 6" xfId="2737"/>
    <cellStyle name="Примечание 60" xfId="2738"/>
    <cellStyle name="Примечание 61" xfId="2739"/>
    <cellStyle name="Примечание 62" xfId="2740"/>
    <cellStyle name="Примечание 63" xfId="2741"/>
    <cellStyle name="Примечание 7" xfId="2742"/>
    <cellStyle name="Примечание 8" xfId="2743"/>
    <cellStyle name="Примечание 9" xfId="2744"/>
    <cellStyle name="Процентный 2" xfId="2745"/>
    <cellStyle name="Процентный 3" xfId="2746"/>
    <cellStyle name="Связанная ячейка 10" xfId="2747"/>
    <cellStyle name="Связанная ячейка 11" xfId="2748"/>
    <cellStyle name="Связанная ячейка 12" xfId="2749"/>
    <cellStyle name="Связанная ячейка 13" xfId="2750"/>
    <cellStyle name="Связанная ячейка 14" xfId="2751"/>
    <cellStyle name="Связанная ячейка 15" xfId="2752"/>
    <cellStyle name="Связанная ячейка 16" xfId="2753"/>
    <cellStyle name="Связанная ячейка 17" xfId="2754"/>
    <cellStyle name="Связанная ячейка 18" xfId="2755"/>
    <cellStyle name="Связанная ячейка 19" xfId="2756"/>
    <cellStyle name="Связанная ячейка 2" xfId="2757"/>
    <cellStyle name="Связанная ячейка 20" xfId="2758"/>
    <cellStyle name="Связанная ячейка 21" xfId="2759"/>
    <cellStyle name="Связанная ячейка 22" xfId="2760"/>
    <cellStyle name="Связанная ячейка 23" xfId="2761"/>
    <cellStyle name="Связанная ячейка 24" xfId="2762"/>
    <cellStyle name="Связанная ячейка 25" xfId="2763"/>
    <cellStyle name="Связанная ячейка 26" xfId="2764"/>
    <cellStyle name="Связанная ячейка 27" xfId="2765"/>
    <cellStyle name="Связанная ячейка 28" xfId="2766"/>
    <cellStyle name="Связанная ячейка 29" xfId="2767"/>
    <cellStyle name="Связанная ячейка 3" xfId="2768"/>
    <cellStyle name="Связанная ячейка 30" xfId="2769"/>
    <cellStyle name="Связанная ячейка 31" xfId="2770"/>
    <cellStyle name="Связанная ячейка 32" xfId="2771"/>
    <cellStyle name="Связанная ячейка 33" xfId="2772"/>
    <cellStyle name="Связанная ячейка 34" xfId="2773"/>
    <cellStyle name="Связанная ячейка 35" xfId="2774"/>
    <cellStyle name="Связанная ячейка 36" xfId="2775"/>
    <cellStyle name="Связанная ячейка 37" xfId="2776"/>
    <cellStyle name="Связанная ячейка 38" xfId="2777"/>
    <cellStyle name="Связанная ячейка 39" xfId="2778"/>
    <cellStyle name="Связанная ячейка 4" xfId="2779"/>
    <cellStyle name="Связанная ячейка 40" xfId="2780"/>
    <cellStyle name="Связанная ячейка 41" xfId="2781"/>
    <cellStyle name="Связанная ячейка 42" xfId="2782"/>
    <cellStyle name="Связанная ячейка 43" xfId="2783"/>
    <cellStyle name="Связанная ячейка 44" xfId="2784"/>
    <cellStyle name="Связанная ячейка 45" xfId="2785"/>
    <cellStyle name="Связанная ячейка 46" xfId="2786"/>
    <cellStyle name="Связанная ячейка 47" xfId="2787"/>
    <cellStyle name="Связанная ячейка 48" xfId="2788"/>
    <cellStyle name="Связанная ячейка 49" xfId="2789"/>
    <cellStyle name="Связанная ячейка 5" xfId="2790"/>
    <cellStyle name="Связанная ячейка 50" xfId="2791"/>
    <cellStyle name="Связанная ячейка 51" xfId="2792"/>
    <cellStyle name="Связанная ячейка 52" xfId="2793"/>
    <cellStyle name="Связанная ячейка 53" xfId="2794"/>
    <cellStyle name="Связанная ячейка 54" xfId="2795"/>
    <cellStyle name="Связанная ячейка 55" xfId="2796"/>
    <cellStyle name="Связанная ячейка 56" xfId="2797"/>
    <cellStyle name="Связанная ячейка 57" xfId="2798"/>
    <cellStyle name="Связанная ячейка 58" xfId="2799"/>
    <cellStyle name="Связанная ячейка 59" xfId="2800"/>
    <cellStyle name="Связанная ячейка 6" xfId="2801"/>
    <cellStyle name="Связанная ячейка 60" xfId="2802"/>
    <cellStyle name="Связанная ячейка 61" xfId="2803"/>
    <cellStyle name="Связанная ячейка 62" xfId="2804"/>
    <cellStyle name="Связанная ячейка 63" xfId="2805"/>
    <cellStyle name="Связанная ячейка 7" xfId="2806"/>
    <cellStyle name="Связанная ячейка 8" xfId="2807"/>
    <cellStyle name="Связанная ячейка 9" xfId="2808"/>
    <cellStyle name="Стиль 1" xfId="2809"/>
    <cellStyle name="Текст предупреждения 10" xfId="2810"/>
    <cellStyle name="Текст предупреждения 11" xfId="2811"/>
    <cellStyle name="Текст предупреждения 12" xfId="2812"/>
    <cellStyle name="Текст предупреждения 13" xfId="2813"/>
    <cellStyle name="Текст предупреждения 14" xfId="2814"/>
    <cellStyle name="Текст предупреждения 15" xfId="2815"/>
    <cellStyle name="Текст предупреждения 16" xfId="2816"/>
    <cellStyle name="Текст предупреждения 17" xfId="2817"/>
    <cellStyle name="Текст предупреждения 18" xfId="2818"/>
    <cellStyle name="Текст предупреждения 19" xfId="2819"/>
    <cellStyle name="Текст предупреждения 2" xfId="2820"/>
    <cellStyle name="Текст предупреждения 20" xfId="2821"/>
    <cellStyle name="Текст предупреждения 21" xfId="2822"/>
    <cellStyle name="Текст предупреждения 22" xfId="2823"/>
    <cellStyle name="Текст предупреждения 23" xfId="2824"/>
    <cellStyle name="Текст предупреждения 24" xfId="2825"/>
    <cellStyle name="Текст предупреждения 25" xfId="2826"/>
    <cellStyle name="Текст предупреждения 26" xfId="2827"/>
    <cellStyle name="Текст предупреждения 27" xfId="2828"/>
    <cellStyle name="Текст предупреждения 28" xfId="2829"/>
    <cellStyle name="Текст предупреждения 29" xfId="2830"/>
    <cellStyle name="Текст предупреждения 3" xfId="2831"/>
    <cellStyle name="Текст предупреждения 30" xfId="2832"/>
    <cellStyle name="Текст предупреждения 31" xfId="2833"/>
    <cellStyle name="Текст предупреждения 32" xfId="2834"/>
    <cellStyle name="Текст предупреждения 33" xfId="2835"/>
    <cellStyle name="Текст предупреждения 34" xfId="2836"/>
    <cellStyle name="Текст предупреждения 35" xfId="2837"/>
    <cellStyle name="Текст предупреждения 36" xfId="2838"/>
    <cellStyle name="Текст предупреждения 37" xfId="2839"/>
    <cellStyle name="Текст предупреждения 38" xfId="2840"/>
    <cellStyle name="Текст предупреждения 39" xfId="2841"/>
    <cellStyle name="Текст предупреждения 4" xfId="2842"/>
    <cellStyle name="Текст предупреждения 40" xfId="2843"/>
    <cellStyle name="Текст предупреждения 41" xfId="2844"/>
    <cellStyle name="Текст предупреждения 42" xfId="2845"/>
    <cellStyle name="Текст предупреждения 43" xfId="2846"/>
    <cellStyle name="Текст предупреждения 44" xfId="2847"/>
    <cellStyle name="Текст предупреждения 45" xfId="2848"/>
    <cellStyle name="Текст предупреждения 46" xfId="2849"/>
    <cellStyle name="Текст предупреждения 47" xfId="2850"/>
    <cellStyle name="Текст предупреждения 48" xfId="2851"/>
    <cellStyle name="Текст предупреждения 49" xfId="2852"/>
    <cellStyle name="Текст предупреждения 5" xfId="2853"/>
    <cellStyle name="Текст предупреждения 50" xfId="2854"/>
    <cellStyle name="Текст предупреждения 51" xfId="2855"/>
    <cellStyle name="Текст предупреждения 52" xfId="2856"/>
    <cellStyle name="Текст предупреждения 53" xfId="2857"/>
    <cellStyle name="Текст предупреждения 54" xfId="2858"/>
    <cellStyle name="Текст предупреждения 55" xfId="2859"/>
    <cellStyle name="Текст предупреждения 56" xfId="2860"/>
    <cellStyle name="Текст предупреждения 57" xfId="2861"/>
    <cellStyle name="Текст предупреждения 58" xfId="2862"/>
    <cellStyle name="Текст предупреждения 59" xfId="2863"/>
    <cellStyle name="Текст предупреждения 6" xfId="2864"/>
    <cellStyle name="Текст предупреждения 60" xfId="2865"/>
    <cellStyle name="Текст предупреждения 61" xfId="2866"/>
    <cellStyle name="Текст предупреждения 62" xfId="2867"/>
    <cellStyle name="Текст предупреждения 63" xfId="2868"/>
    <cellStyle name="Текст предупреждения 7" xfId="2869"/>
    <cellStyle name="Текст предупреждения 8" xfId="2870"/>
    <cellStyle name="Текст предупреждения 9" xfId="2871"/>
    <cellStyle name="Финансовый 2" xfId="2872"/>
    <cellStyle name="Финансовый 2 2" xfId="2873"/>
    <cellStyle name="Финансовый 2 3" xfId="2874"/>
    <cellStyle name="Финансовый 3" xfId="2875"/>
    <cellStyle name="Финансовый 4" xfId="2876"/>
    <cellStyle name="Финансовый 4 2" xfId="2877"/>
    <cellStyle name="Финансовый 5" xfId="2878"/>
    <cellStyle name="Хороший 10" xfId="2879"/>
    <cellStyle name="Хороший 11" xfId="2880"/>
    <cellStyle name="Хороший 12" xfId="2881"/>
    <cellStyle name="Хороший 13" xfId="2882"/>
    <cellStyle name="Хороший 14" xfId="2883"/>
    <cellStyle name="Хороший 15" xfId="2884"/>
    <cellStyle name="Хороший 16" xfId="2885"/>
    <cellStyle name="Хороший 17" xfId="2886"/>
    <cellStyle name="Хороший 18" xfId="2887"/>
    <cellStyle name="Хороший 19" xfId="2888"/>
    <cellStyle name="Хороший 2" xfId="2889"/>
    <cellStyle name="Хороший 20" xfId="2890"/>
    <cellStyle name="Хороший 21" xfId="2891"/>
    <cellStyle name="Хороший 22" xfId="2892"/>
    <cellStyle name="Хороший 23" xfId="2893"/>
    <cellStyle name="Хороший 24" xfId="2894"/>
    <cellStyle name="Хороший 25" xfId="2895"/>
    <cellStyle name="Хороший 26" xfId="2896"/>
    <cellStyle name="Хороший 27" xfId="2897"/>
    <cellStyle name="Хороший 28" xfId="2898"/>
    <cellStyle name="Хороший 29" xfId="2899"/>
    <cellStyle name="Хороший 3" xfId="2900"/>
    <cellStyle name="Хороший 30" xfId="2901"/>
    <cellStyle name="Хороший 31" xfId="2902"/>
    <cellStyle name="Хороший 32" xfId="2903"/>
    <cellStyle name="Хороший 33" xfId="2904"/>
    <cellStyle name="Хороший 34" xfId="2905"/>
    <cellStyle name="Хороший 35" xfId="2906"/>
    <cellStyle name="Хороший 36" xfId="2907"/>
    <cellStyle name="Хороший 37" xfId="2908"/>
    <cellStyle name="Хороший 38" xfId="2909"/>
    <cellStyle name="Хороший 39" xfId="2910"/>
    <cellStyle name="Хороший 4" xfId="2911"/>
    <cellStyle name="Хороший 40" xfId="2912"/>
    <cellStyle name="Хороший 41" xfId="2913"/>
    <cellStyle name="Хороший 42" xfId="2914"/>
    <cellStyle name="Хороший 43" xfId="2915"/>
    <cellStyle name="Хороший 44" xfId="2916"/>
    <cellStyle name="Хороший 45" xfId="2917"/>
    <cellStyle name="Хороший 46" xfId="2918"/>
    <cellStyle name="Хороший 47" xfId="2919"/>
    <cellStyle name="Хороший 48" xfId="2920"/>
    <cellStyle name="Хороший 49" xfId="2921"/>
    <cellStyle name="Хороший 5" xfId="2922"/>
    <cellStyle name="Хороший 50" xfId="2923"/>
    <cellStyle name="Хороший 51" xfId="2924"/>
    <cellStyle name="Хороший 52" xfId="2925"/>
    <cellStyle name="Хороший 53" xfId="2926"/>
    <cellStyle name="Хороший 54" xfId="2927"/>
    <cellStyle name="Хороший 55" xfId="2928"/>
    <cellStyle name="Хороший 56" xfId="2929"/>
    <cellStyle name="Хороший 57" xfId="2930"/>
    <cellStyle name="Хороший 58" xfId="2931"/>
    <cellStyle name="Хороший 59" xfId="2932"/>
    <cellStyle name="Хороший 6" xfId="2933"/>
    <cellStyle name="Хороший 60" xfId="2934"/>
    <cellStyle name="Хороший 61" xfId="2935"/>
    <cellStyle name="Хороший 62" xfId="2936"/>
    <cellStyle name="Хороший 63" xfId="2937"/>
    <cellStyle name="Хороший 7" xfId="2938"/>
    <cellStyle name="Хороший 8" xfId="2939"/>
    <cellStyle name="Хороший 9" xfId="29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tabSelected="1" workbookViewId="0">
      <selection activeCell="F10" sqref="F10"/>
    </sheetView>
  </sheetViews>
  <sheetFormatPr defaultColWidth="8.85546875" defaultRowHeight="15" x14ac:dyDescent="0.25"/>
  <cols>
    <col min="1" max="1" width="3.140625" style="2" customWidth="1"/>
    <col min="2" max="2" width="22.85546875" style="2" customWidth="1"/>
    <col min="3" max="6" width="18.7109375" style="2" customWidth="1"/>
    <col min="7" max="8" width="18.85546875" style="2" customWidth="1"/>
    <col min="9" max="9" width="11.85546875" style="2" customWidth="1"/>
    <col min="10" max="10" width="13.42578125" style="2" customWidth="1"/>
    <col min="11" max="11" width="12.5703125" style="2" customWidth="1"/>
    <col min="12" max="12" width="11.42578125" style="2" customWidth="1"/>
    <col min="13" max="13" width="13.85546875" style="2" customWidth="1"/>
    <col min="14" max="23" width="8.85546875" style="2"/>
    <col min="24" max="16384" width="8.85546875" style="1"/>
  </cols>
  <sheetData>
    <row r="2" spans="1:23" ht="22.15" customHeight="1" x14ac:dyDescent="0.25">
      <c r="C2" s="23" t="s">
        <v>18</v>
      </c>
      <c r="D2" s="24"/>
      <c r="E2" s="24"/>
      <c r="G2" s="25" t="s">
        <v>17</v>
      </c>
      <c r="H2" s="26"/>
    </row>
    <row r="3" spans="1:23" ht="22.15" customHeight="1" x14ac:dyDescent="0.25">
      <c r="C3" s="19"/>
      <c r="D3" s="20"/>
      <c r="E3" s="20"/>
      <c r="G3" s="21"/>
      <c r="H3" s="22"/>
    </row>
    <row r="4" spans="1:23" s="3" customFormat="1" ht="12" x14ac:dyDescent="0.2">
      <c r="B4" s="4" t="s">
        <v>0</v>
      </c>
      <c r="C4" s="5" t="s">
        <v>1</v>
      </c>
      <c r="D4" s="5" t="s">
        <v>2</v>
      </c>
      <c r="E4" s="5" t="s">
        <v>3</v>
      </c>
    </row>
    <row r="5" spans="1:23" s="3" customFormat="1" ht="12" x14ac:dyDescent="0.2">
      <c r="B5" s="5" t="s">
        <v>4</v>
      </c>
      <c r="C5" s="6">
        <v>37100.400000000001</v>
      </c>
      <c r="D5" s="6">
        <v>40789.4</v>
      </c>
      <c r="E5" s="6">
        <f t="shared" ref="E5:E7" si="0">C5+D5</f>
        <v>77889.8</v>
      </c>
    </row>
    <row r="6" spans="1:23" s="3" customFormat="1" ht="12" x14ac:dyDescent="0.2">
      <c r="B6" s="5" t="s">
        <v>5</v>
      </c>
      <c r="C6" s="6">
        <v>0</v>
      </c>
      <c r="D6" s="6">
        <v>0</v>
      </c>
      <c r="E6" s="6">
        <f t="shared" si="0"/>
        <v>0</v>
      </c>
    </row>
    <row r="7" spans="1:23" s="3" customFormat="1" ht="12" x14ac:dyDescent="0.2">
      <c r="B7" s="5" t="s">
        <v>6</v>
      </c>
      <c r="C7" s="6">
        <v>5437.9</v>
      </c>
      <c r="D7" s="6">
        <v>5653.3</v>
      </c>
      <c r="E7" s="6">
        <f t="shared" si="0"/>
        <v>11091.2</v>
      </c>
    </row>
    <row r="8" spans="1:23" s="3" customFormat="1" ht="12" x14ac:dyDescent="0.2">
      <c r="C8" s="7">
        <f>SUM(C5:C7)</f>
        <v>42538.3</v>
      </c>
      <c r="D8" s="7">
        <f t="shared" ref="D8:E8" si="1">SUM(D5:D7)</f>
        <v>46442.700000000004</v>
      </c>
      <c r="E8" s="7">
        <f t="shared" si="1"/>
        <v>88981</v>
      </c>
    </row>
    <row r="9" spans="1:23" s="8" customFormat="1" ht="12" x14ac:dyDescent="0.2">
      <c r="B9" s="8" t="s">
        <v>7</v>
      </c>
      <c r="C9" s="9">
        <v>125</v>
      </c>
      <c r="D9" s="10">
        <v>142</v>
      </c>
      <c r="E9" s="9">
        <f>C9+D9</f>
        <v>267</v>
      </c>
    </row>
    <row r="11" spans="1:23" ht="27" customHeight="1" x14ac:dyDescent="0.25"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</row>
    <row r="12" spans="1:23" s="12" customFormat="1" ht="25.9" customHeight="1" x14ac:dyDescent="0.25">
      <c r="A12" s="13"/>
      <c r="B12" s="14" t="s">
        <v>15</v>
      </c>
      <c r="C12" s="15" t="s">
        <v>16</v>
      </c>
      <c r="D12" s="16">
        <v>492750</v>
      </c>
      <c r="E12" s="16">
        <f t="shared" ref="E12" si="2">D12*95%*1%</f>
        <v>4681.125</v>
      </c>
      <c r="F12" s="16">
        <f t="shared" ref="F12" si="3">(D12+E12)*10%</f>
        <v>49743.112500000003</v>
      </c>
      <c r="G12" s="17">
        <f>(D12+E12+F12)/E8</f>
        <v>6.1493379204549292</v>
      </c>
      <c r="H12" s="17">
        <f>G12*E7/E9</f>
        <v>255.44395784026111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</sheetData>
  <mergeCells count="2">
    <mergeCell ref="G2:H2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Пользователь</cp:lastModifiedBy>
  <cp:revision>1</cp:revision>
  <dcterms:created xsi:type="dcterms:W3CDTF">2019-03-01T06:44:18Z</dcterms:created>
  <dcterms:modified xsi:type="dcterms:W3CDTF">2022-07-28T08:02:37Z</dcterms:modified>
</cp:coreProperties>
</file>